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DI\AppData\Local\Temp\EZD\MDAwMDA4fGVmOWVjMjE5LTQ0MjctNDU4MC05MjY1LWI1MGRjZDI2YmYzZV9kb2M=\"/>
    </mc:Choice>
  </mc:AlternateContent>
  <bookViews>
    <workbookView xWindow="0" yWindow="0" windowWidth="28590" windowHeight="5955"/>
  </bookViews>
  <sheets>
    <sheet name="PPOŻ" sheetId="1" r:id="rId1"/>
  </sheets>
  <definedNames>
    <definedName name="_xlnm.Print_Area" localSheetId="0">PPOŻ!$A$2:$Q$105</definedName>
  </definedNames>
  <calcPr calcId="162913"/>
</workbook>
</file>

<file path=xl/calcChain.xml><?xml version="1.0" encoding="utf-8"?>
<calcChain xmlns="http://schemas.openxmlformats.org/spreadsheetml/2006/main">
  <c r="N103" i="1" l="1"/>
  <c r="M105" i="1" s="1"/>
  <c r="P92" i="1"/>
  <c r="Q39" i="1"/>
  <c r="P97" i="1"/>
  <c r="Q49" i="1"/>
  <c r="P96" i="1"/>
  <c r="P91" i="1"/>
  <c r="Q24" i="1" l="1"/>
  <c r="Q45" i="1" l="1"/>
  <c r="P73" i="1" l="1"/>
  <c r="P57" i="1" l="1"/>
  <c r="P58" i="1"/>
  <c r="P59" i="1"/>
  <c r="P60" i="1"/>
  <c r="P61" i="1"/>
  <c r="P62" i="1"/>
  <c r="P63" i="1"/>
  <c r="P64" i="1"/>
  <c r="P65" i="1"/>
  <c r="P67" i="1"/>
  <c r="P68" i="1"/>
  <c r="P69" i="1"/>
  <c r="P70" i="1"/>
  <c r="P71" i="1"/>
  <c r="P72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3" i="1"/>
  <c r="P94" i="1"/>
  <c r="P95" i="1"/>
  <c r="P56" i="1"/>
  <c r="Q48" i="1"/>
  <c r="M8" i="1"/>
  <c r="Q8" i="1" s="1"/>
  <c r="M7" i="1"/>
  <c r="Q7" i="1" s="1"/>
  <c r="Q47" i="1"/>
  <c r="M44" i="1"/>
  <c r="Q44" i="1" s="1"/>
  <c r="Q43" i="1"/>
  <c r="Q40" i="1"/>
  <c r="Q38" i="1"/>
  <c r="Q37" i="1"/>
  <c r="Q33" i="1"/>
  <c r="Q27" i="1"/>
  <c r="Q26" i="1"/>
  <c r="Q25" i="1"/>
  <c r="Q23" i="1"/>
  <c r="Q22" i="1"/>
  <c r="Q20" i="1"/>
  <c r="Q19" i="1"/>
  <c r="Q17" i="1"/>
  <c r="Q12" i="1"/>
  <c r="Q6" i="1"/>
  <c r="Q41" i="1"/>
  <c r="Q5" i="1"/>
  <c r="Q46" i="1"/>
  <c r="Q35" i="1"/>
  <c r="Q36" i="1"/>
  <c r="Q42" i="1"/>
  <c r="Q32" i="1"/>
  <c r="Q16" i="1"/>
  <c r="Q18" i="1"/>
  <c r="Q21" i="1"/>
  <c r="Q11" i="1" l="1"/>
  <c r="Q9" i="1"/>
  <c r="Q10" i="1"/>
</calcChain>
</file>

<file path=xl/sharedStrings.xml><?xml version="1.0" encoding="utf-8"?>
<sst xmlns="http://schemas.openxmlformats.org/spreadsheetml/2006/main" count="574" uniqueCount="209">
  <si>
    <t>budynek</t>
  </si>
  <si>
    <t>-</t>
  </si>
  <si>
    <t>biurowiec/ składnica akt</t>
  </si>
  <si>
    <t>budynek/obiekt 1</t>
  </si>
  <si>
    <t>budynek/obiekt 2</t>
  </si>
  <si>
    <t>budynek/obiekt 3</t>
  </si>
  <si>
    <t>budynek biurowy</t>
  </si>
  <si>
    <t>A, A1, B, C, D, E</t>
  </si>
  <si>
    <t>budynek biurowy nr 1,2,3</t>
  </si>
  <si>
    <t>Urząd Skarbowy w Brzezinach</t>
  </si>
  <si>
    <t>Urząd Skarbowy w Głownie</t>
  </si>
  <si>
    <t>budynek biurowy i garaż</t>
  </si>
  <si>
    <t>Urząd Skarbowy w Łasku</t>
  </si>
  <si>
    <t>budynek administracyjny</t>
  </si>
  <si>
    <t>Urząd Skarbowy w Łowiczu</t>
  </si>
  <si>
    <t>Urząd Skarbowy w Pabianicach</t>
  </si>
  <si>
    <t>budynek/obiekt 4</t>
  </si>
  <si>
    <t>budynek/obiekt 5</t>
  </si>
  <si>
    <t>Urząd Skarbowy w Poddębicach</t>
  </si>
  <si>
    <t>budynek administracyjno-biurowy</t>
  </si>
  <si>
    <t>budynek 1, 2, 3</t>
  </si>
  <si>
    <t>biurowiec</t>
  </si>
  <si>
    <t>Urząd Skarbowy w Wieruszowie</t>
  </si>
  <si>
    <t>Urząd Skarbowy Zgierz</t>
  </si>
  <si>
    <t>Łódzki Urząd Skarbowy</t>
  </si>
  <si>
    <t>Urząd Skarbowy w Pajęcznie</t>
  </si>
  <si>
    <t>Urząd Skarbowy w Skierniewicach</t>
  </si>
  <si>
    <t>Urząd Skarbowy w Rawie Mazowieckiej</t>
  </si>
  <si>
    <t>Łódzki Urząd Celno-Skarbowy</t>
  </si>
  <si>
    <t>Łódź, ul. Ks. Brzóski 24</t>
  </si>
  <si>
    <t>Łódź, ul. Lodowa 97</t>
  </si>
  <si>
    <t>Łódź, ul. Ustronna 3/9</t>
  </si>
  <si>
    <t>Sieradz, ul. Kowalskiego 7</t>
  </si>
  <si>
    <t>*</t>
  </si>
  <si>
    <t>budynek A, B, C</t>
  </si>
  <si>
    <t>biurowiec /cz. „A” i „B”/</t>
  </si>
  <si>
    <t>budynek/obiekt budowlany jednostki</t>
  </si>
  <si>
    <t>Naprawy</t>
  </si>
  <si>
    <t>Szacunkowa ilość roboczogodzin przeznaczonych na naprawy w okresie obowiązywania umowy</t>
  </si>
  <si>
    <t>Cena brutto za 1 roboczogodzinę</t>
  </si>
  <si>
    <t>RAZEM KONSERWACJE + NAPRAWY (łączna kwota brutto)</t>
  </si>
  <si>
    <r>
      <t xml:space="preserve">cena brutto </t>
    </r>
    <r>
      <rPr>
        <b/>
        <u/>
        <sz val="14"/>
        <color rgb="FF000000"/>
        <rFont val="Calibri"/>
        <family val="2"/>
        <charset val="238"/>
        <scheme val="minor"/>
      </rPr>
      <t>jednorazowej</t>
    </r>
    <r>
      <rPr>
        <b/>
        <sz val="11"/>
        <color rgb="FF000000"/>
        <rFont val="Calibri"/>
        <family val="2"/>
        <charset val="238"/>
        <scheme val="minor"/>
      </rPr>
      <t xml:space="preserve"> usługi dla poszczególnych jednostek</t>
    </r>
  </si>
  <si>
    <t>Łódź, ul. Gibalskiego 2/4</t>
  </si>
  <si>
    <t>lp</t>
  </si>
  <si>
    <t>Nazwa jednostki</t>
  </si>
  <si>
    <t>Klapy oddymiania/okna oddymiające</t>
  </si>
  <si>
    <t>Oświetlenie ewakuacyjne</t>
  </si>
  <si>
    <r>
      <t xml:space="preserve">łączna cena brutto usługi dla poszczególnych Zamawiających                       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[kol. 5 * kol. 7] + [kol. 10 * kol. 12]+[kol. 14* kol. 15]</t>
    </r>
  </si>
  <si>
    <t>planowane terminy przeglądów i konserwacji w okresie realizacji zamówienia *</t>
  </si>
  <si>
    <t>ilość klap/okien oddymiania</t>
  </si>
  <si>
    <t>typ centrali/ilość linii</t>
  </si>
  <si>
    <t>ilość czujek dymu</t>
  </si>
  <si>
    <t>Izba Administracji Skarbowej w Łodzi</t>
  </si>
  <si>
    <t>Al.. Kościuszki 83</t>
  </si>
  <si>
    <t>październik-listopad</t>
  </si>
  <si>
    <t>Zgierz - Archiwum</t>
  </si>
  <si>
    <t>CSP 35A /8</t>
  </si>
  <si>
    <t>ul. Żeromskiego 99</t>
  </si>
  <si>
    <t>budynek nieużytkowany</t>
  </si>
  <si>
    <t xml:space="preserve"> - </t>
  </si>
  <si>
    <t xml:space="preserve"> -</t>
  </si>
  <si>
    <t>Telsap-3(10LL)/10</t>
  </si>
  <si>
    <t>POLON ALFA CSP-35A/4</t>
  </si>
  <si>
    <t>wrzesień-październik</t>
  </si>
  <si>
    <t>CSP 35A/8</t>
  </si>
  <si>
    <t>SAGITTA/8</t>
  </si>
  <si>
    <t>TELSAP SYSTEM CSP-20.T3/20; POLON ALFA IGNIS 1000/4</t>
  </si>
  <si>
    <t>POLON ALFA CSP-35/12</t>
  </si>
  <si>
    <t>DSC PC 1864/21</t>
  </si>
  <si>
    <t>Satel Integra 32</t>
  </si>
  <si>
    <t>CSP-35/8</t>
  </si>
  <si>
    <t>FP604/3</t>
  </si>
  <si>
    <t>ROKONET PRO 29</t>
  </si>
  <si>
    <t xml:space="preserve">Urząd Skarbowy w Łęczycy </t>
  </si>
  <si>
    <t>SLICAN IPL-256.WM/7</t>
  </si>
  <si>
    <t>POLON ALFA CSP-35A/8</t>
  </si>
  <si>
    <t>DSC PC 1864</t>
  </si>
  <si>
    <t>CSP-35A/6, ALFA3800/8</t>
  </si>
  <si>
    <t>lipiec-sierpień</t>
  </si>
  <si>
    <t>IGNIS 1240/16</t>
  </si>
  <si>
    <t>budynek gospodarczy (garaż)</t>
  </si>
  <si>
    <t>PC4020</t>
  </si>
  <si>
    <t>CSP-35A/3</t>
  </si>
  <si>
    <t>Polon Alfa 4200/3</t>
  </si>
  <si>
    <t xml:space="preserve">FCC5000/2 POLON ALFA 4200/4 </t>
  </si>
  <si>
    <t>Polon Alfa 3800/8</t>
  </si>
  <si>
    <t>SAGITTA ASP/0</t>
  </si>
  <si>
    <t>CSP 35A POLON-ALFA/10</t>
  </si>
  <si>
    <t>DSC 4020</t>
  </si>
  <si>
    <t>CSP38</t>
  </si>
  <si>
    <t>Schrack</t>
  </si>
  <si>
    <t>Polon</t>
  </si>
  <si>
    <t>Europa</t>
  </si>
  <si>
    <t>Łączna kwota:</t>
  </si>
  <si>
    <t>dokładny termin przeglądu Wykonawca każdorazowo uzgodni z jednostką organizacyjną</t>
  </si>
  <si>
    <t>Izba Administracji Skarbowej w Łodzi ul. Karolewska 41</t>
  </si>
  <si>
    <t xml:space="preserve">ŁUCS w łodzi Delegatura II ul. Św. Teresy od Dz. J. (*) </t>
  </si>
  <si>
    <t>ŁUCS Piotrków Trybunalski ul. Szkolna 28 (*)</t>
  </si>
  <si>
    <t xml:space="preserve">przeglądy dokonywane przez właściciela budynku </t>
  </si>
  <si>
    <t>czerwiec-lipiec</t>
  </si>
  <si>
    <t xml:space="preserve"> listopad-grudzień</t>
  </si>
  <si>
    <t>maj-czerwiec</t>
  </si>
  <si>
    <t>luty-marzec</t>
  </si>
  <si>
    <t>marzec-kwiecień</t>
  </si>
  <si>
    <t xml:space="preserve"> lipiec-sierpień</t>
  </si>
  <si>
    <t>brak hydrantów</t>
  </si>
  <si>
    <t>listopad-grudzień</t>
  </si>
  <si>
    <t>kwiecień-maj</t>
  </si>
  <si>
    <t>listopad grudzień</t>
  </si>
  <si>
    <t>marzec kwiecień</t>
  </si>
  <si>
    <t xml:space="preserve"> czerwiec-lipiec</t>
  </si>
  <si>
    <t>Badanie wydajności hydrantów wewnętrznych</t>
  </si>
  <si>
    <t xml:space="preserve">ilość przeglądów i konserwacji w okresie realizacji zamówienia </t>
  </si>
  <si>
    <t>ilość przeglądów i koonserwacji w okresie realizacji zamówienia</t>
  </si>
  <si>
    <t>ilość przeglądów i konserwacji w okresie realizacji zamówienia</t>
  </si>
  <si>
    <t>Badanie wydajności hydrantów zewnętrznych</t>
  </si>
  <si>
    <t>przeglądów dokonuje UM Brzeziny</t>
  </si>
  <si>
    <t>przeglądy dokonywane przez właściciela budynku</t>
  </si>
  <si>
    <t>przeglądy dokonywane przez właścieiela budynku</t>
  </si>
  <si>
    <t>ilość przeglądów i konsewacji w okresie realizacji zamówienia</t>
  </si>
  <si>
    <t>(*) Zamawiający zastrzega sobie prawo rezygnacji z przeglądu w jednostce</t>
  </si>
  <si>
    <r>
      <t xml:space="preserve">łączna cena brutto usługi dla poszczególnych Zamawiających                       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[kol. 5 * kol. 6] + [kol. 9 * kol. 11]+[kol. 13* kol. 14]</t>
    </r>
  </si>
  <si>
    <t>Wykonywanie próby ciśnieniowej węży hydrantowych</t>
  </si>
  <si>
    <t>cena brutto usługi po uwzględnieniu ilości przeglądów</t>
  </si>
  <si>
    <t>czerwiec-lipiec 2023</t>
  </si>
  <si>
    <t>Wartość brutto za naprawy (rbh) w roku 2023</t>
  </si>
  <si>
    <t>typ centralki</t>
  </si>
  <si>
    <t>Mercor MCR 9705</t>
  </si>
  <si>
    <t>brak informacji o producencie</t>
  </si>
  <si>
    <t>D+H</t>
  </si>
  <si>
    <t>D+HS polska</t>
  </si>
  <si>
    <t>POLON-ALFA, D+H</t>
  </si>
  <si>
    <t>SAGITTA</t>
  </si>
  <si>
    <t>MERCOR MCR 0204</t>
  </si>
  <si>
    <t>MERCOR MCR 9705</t>
  </si>
  <si>
    <t>POLON-ALFA</t>
  </si>
  <si>
    <t>SCHRACK</t>
  </si>
  <si>
    <t>POLON-ALFA UCS 6000</t>
  </si>
  <si>
    <t>sierpień-wrzesień</t>
  </si>
  <si>
    <t>IGNIS 1080</t>
  </si>
  <si>
    <t xml:space="preserve"> maj-czerwiec</t>
  </si>
  <si>
    <t>sierpień - wrzesień</t>
  </si>
  <si>
    <t xml:space="preserve">TELSAP CSP 20.T3/20 </t>
  </si>
  <si>
    <t>ul. Gibalskiego 2/4</t>
  </si>
  <si>
    <t>Siemens Cerber FC 721/3</t>
  </si>
  <si>
    <t>Budynek 1: Polon Alfa 3800, Budynek 2: Satel integra</t>
  </si>
  <si>
    <t>czerwiec-lipiec 2026</t>
  </si>
  <si>
    <t>marzec-kwiecień 2026</t>
  </si>
  <si>
    <t xml:space="preserve">budynek nieużytkowy </t>
  </si>
  <si>
    <t>październik-listopad 2024</t>
  </si>
  <si>
    <t>luty-marzec 2026</t>
  </si>
  <si>
    <t>wrzesień-październik 2028</t>
  </si>
  <si>
    <t>marzec-kwiecień 2025</t>
  </si>
  <si>
    <t>lipiec-sierpień 2027</t>
  </si>
  <si>
    <t>maj-czerwiec 2026</t>
  </si>
  <si>
    <t>październik-listopad 2027</t>
  </si>
  <si>
    <t>przegląd dokonuje UM Brzeziny</t>
  </si>
  <si>
    <t>luty-marzec 2027</t>
  </si>
  <si>
    <t>maj-czerwiec 2027</t>
  </si>
  <si>
    <t>luty-marzec 2028</t>
  </si>
  <si>
    <t>marzec-kwiecień 2028</t>
  </si>
  <si>
    <t>kwiecień-maj 2026</t>
  </si>
  <si>
    <t>wrzesień-październik 2025</t>
  </si>
  <si>
    <t>listopad-grudzień 2027</t>
  </si>
  <si>
    <t>październik-listopad 2025</t>
  </si>
  <si>
    <t>lipiec-sierpień 2026</t>
  </si>
  <si>
    <t>kwiecień-maj 2025</t>
  </si>
  <si>
    <t>czerwiec-lipiec 2028</t>
  </si>
  <si>
    <t>listopad-grudzień 2024</t>
  </si>
  <si>
    <t>maj-czerwiec 2028</t>
  </si>
  <si>
    <t>FASmini L 2Loop</t>
  </si>
  <si>
    <r>
      <t>Urząd Skarbowy w Bełchatowie</t>
    </r>
    <r>
      <rPr>
        <sz val="12"/>
        <color rgb="FF000000"/>
        <rFont val="Calibri"/>
        <family val="2"/>
        <charset val="238"/>
        <scheme val="minor"/>
      </rPr>
      <t xml:space="preserve"> (magazyn Archiwum Zakładowego) </t>
    </r>
  </si>
  <si>
    <r>
      <t>Urząd Skarbowy w Kutnie</t>
    </r>
    <r>
      <rPr>
        <sz val="12"/>
        <color rgb="FF000000"/>
        <rFont val="Calibri"/>
        <family val="2"/>
        <charset val="238"/>
        <scheme val="minor"/>
      </rPr>
      <t xml:space="preserve">                  (magazyn Archiwum Zakładowego)</t>
    </r>
    <r>
      <rPr>
        <b/>
        <sz val="12"/>
        <color rgb="FF000000"/>
        <rFont val="Calibri"/>
        <family val="2"/>
        <charset val="238"/>
        <scheme val="minor"/>
      </rPr>
      <t xml:space="preserve"> </t>
    </r>
  </si>
  <si>
    <r>
      <t xml:space="preserve">Pierwszy Urząd Skarbowy Łódź - Bałuty </t>
    </r>
    <r>
      <rPr>
        <sz val="12"/>
        <color rgb="FF000000"/>
        <rFont val="Calibri"/>
        <family val="2"/>
        <charset val="238"/>
        <scheme val="minor"/>
      </rPr>
      <t>(magazyn Archiwum Zakładowego)</t>
    </r>
    <r>
      <rPr>
        <b/>
        <sz val="12"/>
        <color rgb="FF000000"/>
        <rFont val="Calibri"/>
        <family val="2"/>
        <charset val="238"/>
        <scheme val="minor"/>
      </rPr>
      <t xml:space="preserve"> </t>
    </r>
  </si>
  <si>
    <r>
      <t xml:space="preserve">Drugi Urząd Skarbowy Łódź – Bałuty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</si>
  <si>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Pierwszy Urząd Skarbowy Łódź-Górna </t>
    </r>
    <r>
      <rPr>
        <sz val="12"/>
        <color rgb="FF000000"/>
        <rFont val="Calibri"/>
        <family val="2"/>
        <charset val="238"/>
        <scheme val="minor"/>
      </rPr>
      <t>(magazyn Archiwum Zakładowego)</t>
    </r>
    <r>
      <rPr>
        <b/>
        <sz val="12"/>
        <color rgb="FF000000"/>
        <rFont val="Calibri"/>
        <family val="2"/>
        <charset val="238"/>
        <scheme val="minor"/>
      </rPr>
      <t xml:space="preserve"> </t>
    </r>
  </si>
  <si>
    <r>
      <t xml:space="preserve">Drugi Urząd Skarbowy Łódź-Górna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</si>
  <si>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Łódź- Polesie      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</si>
  <si>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Łódź-Śródmieście </t>
    </r>
    <r>
      <rPr>
        <sz val="12"/>
        <color rgb="FF000000"/>
        <rFont val="Calibri"/>
        <family val="2"/>
        <charset val="238"/>
        <scheme val="minor"/>
      </rPr>
      <t>(magazyn Archiwum Zakładowego)</t>
    </r>
    <r>
      <rPr>
        <b/>
        <sz val="12"/>
        <color rgb="FF000000"/>
        <rFont val="Calibri"/>
        <family val="2"/>
        <charset val="238"/>
        <scheme val="minor"/>
      </rPr>
      <t xml:space="preserve"> </t>
    </r>
  </si>
  <si>
    <r>
      <t xml:space="preserve">Urząd Skarbowy Łódź-Widzew   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</si>
  <si>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w Opocznie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</si>
  <si>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w Piotrkowie Trybunalskim                                    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</si>
  <si>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w Radomsku  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</si>
  <si>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w Sieradzu            </t>
    </r>
    <r>
      <rPr>
        <sz val="12"/>
        <color rgb="FF000000"/>
        <rFont val="Calibri"/>
        <family val="2"/>
        <charset val="238"/>
        <scheme val="minor"/>
      </rPr>
      <t>(magazyn Archiwum Zakładowego)</t>
    </r>
    <r>
      <rPr>
        <b/>
        <sz val="12"/>
        <color rgb="FF000000"/>
        <rFont val="Calibri"/>
        <family val="2"/>
        <charset val="238"/>
        <scheme val="minor"/>
      </rPr>
      <t xml:space="preserve"> </t>
    </r>
  </si>
  <si>
    <r>
      <t xml:space="preserve">Urząd Skarbowy w Tomaszowie Mazowieckim                                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</si>
  <si>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w Wieluniu           </t>
    </r>
    <r>
      <rPr>
        <sz val="12"/>
        <color rgb="FF000000"/>
        <rFont val="Calibri"/>
        <family val="2"/>
        <charset val="238"/>
        <scheme val="minor"/>
      </rPr>
      <t>(magazyn Archiwum Zakładowego)</t>
    </r>
    <r>
      <rPr>
        <b/>
        <sz val="12"/>
        <color rgb="FF000000"/>
        <rFont val="Calibri"/>
        <family val="2"/>
        <charset val="238"/>
        <scheme val="minor"/>
      </rPr>
      <t xml:space="preserve"> </t>
    </r>
  </si>
  <si>
    <r>
      <t xml:space="preserve">Urząd Skarbowy w Zduńskiej Woli </t>
    </r>
    <r>
      <rPr>
        <sz val="12"/>
        <rFont val="Calibri"/>
        <family val="2"/>
        <charset val="238"/>
        <scheme val="minor"/>
      </rPr>
      <t xml:space="preserve">(magazyn Archiwum Zakładowego) </t>
    </r>
  </si>
  <si>
    <r>
      <t xml:space="preserve">Łódzki Urząd Celno-Skarbowy        </t>
    </r>
    <r>
      <rPr>
        <sz val="12"/>
        <rFont val="Calibri"/>
        <family val="2"/>
        <charset val="238"/>
        <scheme val="minor"/>
      </rPr>
      <t>(magazyn Archiwum Zakładowego)</t>
    </r>
    <r>
      <rPr>
        <b/>
        <sz val="12"/>
        <rFont val="Calibri"/>
        <family val="2"/>
        <charset val="238"/>
        <scheme val="minor"/>
      </rPr>
      <t xml:space="preserve"> </t>
    </r>
  </si>
  <si>
    <r>
      <t xml:space="preserve">Łódzki Urząd Celno-Skarbowy        </t>
    </r>
    <r>
      <rPr>
        <sz val="12"/>
        <rFont val="Calibri"/>
        <family val="2"/>
        <charset val="238"/>
        <scheme val="minor"/>
      </rPr>
      <t xml:space="preserve">(magazyn Archiwum Zakładowego) </t>
    </r>
  </si>
  <si>
    <r>
      <t xml:space="preserve">Łódzki Urząd Celno-Skarbowy Delegatura I </t>
    </r>
    <r>
      <rPr>
        <sz val="12"/>
        <rFont val="Calibri"/>
        <family val="2"/>
        <charset val="238"/>
        <scheme val="minor"/>
      </rPr>
      <t xml:space="preserve">(magazyn Archiwum Zakładowego) </t>
    </r>
  </si>
  <si>
    <r>
      <t xml:space="preserve">Urząd Skarbowy w Bełchatowie    </t>
    </r>
    <r>
      <rPr>
        <sz val="12"/>
        <color rgb="FF000000"/>
        <rFont val="Calibri"/>
        <family val="2"/>
        <charset val="238"/>
        <scheme val="minor"/>
      </rPr>
      <t>(magazyn Archiwum Zakładowego)</t>
    </r>
    <r>
      <rPr>
        <b/>
        <sz val="12"/>
        <color rgb="FF000000"/>
        <rFont val="Calibri"/>
        <family val="2"/>
        <charset val="238"/>
        <scheme val="minor"/>
      </rPr>
      <t xml:space="preserve"> </t>
    </r>
  </si>
  <si>
    <r>
      <t xml:space="preserve">Urząd Skarbowy w Kutnie       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</si>
  <si>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Pierwszy Urząd Skarbowy Łódź - Bałuty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</si>
  <si>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Pierwszy Urząd Skarbowy Łódź-Górna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</si>
  <si>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Łódź- Polesie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</si>
  <si>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Łódź-Śródmieście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</si>
  <si>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Łódź-Widzew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</si>
  <si>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w Opocznie  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</si>
  <si>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
w Piotrkowie Trybunalskim             </t>
    </r>
    <r>
      <rPr>
        <sz val="12"/>
        <color rgb="FF000000"/>
        <rFont val="Calibri"/>
        <family val="2"/>
        <charset val="238"/>
        <scheme val="minor"/>
      </rPr>
      <t>(magazyn Archiwum Zakładowego)</t>
    </r>
    <r>
      <rPr>
        <b/>
        <sz val="12"/>
        <color rgb="FF000000"/>
        <rFont val="Calibri"/>
        <family val="2"/>
        <charset val="238"/>
        <scheme val="minor"/>
      </rPr>
      <t xml:space="preserve"> </t>
    </r>
  </si>
  <si>
    <r>
      <t xml:space="preserve">Urząd Skarbowy w Radomsku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</si>
  <si>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w Sieradzu   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</si>
  <si>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Urząd Skarbowy w Tomaszowie Mazowieckim                                       </t>
    </r>
    <r>
      <rPr>
        <sz val="12"/>
        <color rgb="FF000000"/>
        <rFont val="Calibri"/>
        <family val="2"/>
        <charset val="238"/>
        <scheme val="minor"/>
      </rPr>
      <t>(magazyn Archiwum Zakładowego)</t>
    </r>
    <r>
      <rPr>
        <b/>
        <sz val="12"/>
        <color rgb="FF000000"/>
        <rFont val="Calibri"/>
        <family val="2"/>
        <charset val="238"/>
        <scheme val="minor"/>
      </rPr>
      <t xml:space="preserve"> </t>
    </r>
  </si>
  <si>
    <r>
      <t xml:space="preserve">Urząd Skarbowy w Wieluniu                  </t>
    </r>
    <r>
      <rPr>
        <sz val="12"/>
        <color rgb="FF000000"/>
        <rFont val="Calibri"/>
        <family val="2"/>
        <charset val="238"/>
        <scheme val="minor"/>
      </rPr>
      <t xml:space="preserve">(magazyn Archiwum Zakładowego) </t>
    </r>
  </si>
  <si>
    <r>
      <t xml:space="preserve">Łódzki Urząd Celno-Skarbowy         </t>
    </r>
    <r>
      <rPr>
        <sz val="12"/>
        <rFont val="Calibri"/>
        <family val="2"/>
        <charset val="238"/>
        <scheme val="minor"/>
      </rPr>
      <t xml:space="preserve">(magazyn Archiwum Zakładowego) </t>
    </r>
  </si>
  <si>
    <r>
      <t xml:space="preserve">Łódzki Urząd Celno-Skarbowy       </t>
    </r>
    <r>
      <rPr>
        <sz val="12"/>
        <rFont val="Calibri"/>
        <family val="2"/>
        <charset val="238"/>
        <scheme val="minor"/>
      </rPr>
      <t xml:space="preserve">(magazyn Archiwum Zakładowego) </t>
    </r>
  </si>
  <si>
    <r>
      <t xml:space="preserve">ŁUCS Piotrków Trybunalski ul. Dworska 6a (*) </t>
    </r>
    <r>
      <rPr>
        <sz val="12"/>
        <rFont val="Calibri"/>
        <family val="2"/>
        <charset val="238"/>
        <scheme val="minor"/>
      </rPr>
      <t xml:space="preserve">(magazyn Archiwum Zakładowego) </t>
    </r>
  </si>
  <si>
    <t>System sygnalizacji alarmu pożaru w tym badanie czujek dymu, termo-dymowych itd.</t>
  </si>
  <si>
    <t xml:space="preserve">Załącznik nr 2 do Zaproszenia - Formularz cenowy </t>
  </si>
  <si>
    <t>Badanie stanu gaśnic podręcznych i samochodowych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</si>
</sst>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 &quot;#,##0.00&quot; zł &quot;;&quot;-&quot;#,##0.00&quot; zł &quot;;&quot; -&quot;#&quot; zł &quot;;@&quot; &quot;"/>
    <numFmt numFmtId="165" formatCode="0&quot; &quot;;&quot;-&quot;0&quot; &quot;"/>
    <numFmt numFmtId="166" formatCode="d&quot;.&quot;mm&quot;.&quot;yyyy"/>
    <numFmt numFmtId="167" formatCode="#,##0.00\ &quot;zł&quot;"/>
  </numFmts>
  <fonts count="22">
    <font>
      <sz val="11"/>
      <color rgb="FF000000"/>
      <name val="Liberation Sans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4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18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66" fontId="4" fillId="0" borderId="9" xfId="0" applyNumberFormat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167" fontId="4" fillId="6" borderId="18" xfId="0" applyNumberFormat="1" applyFont="1" applyFill="1" applyBorder="1" applyAlignment="1">
      <alignment horizontal="center" vertical="center" wrapText="1"/>
    </xf>
    <xf numFmtId="167" fontId="4" fillId="7" borderId="6" xfId="0" applyNumberFormat="1" applyFont="1" applyFill="1" applyBorder="1" applyAlignment="1">
      <alignment horizontal="center" vertical="center" wrapText="1"/>
    </xf>
    <xf numFmtId="167" fontId="4" fillId="7" borderId="5" xfId="0" applyNumberFormat="1" applyFont="1" applyFill="1" applyBorder="1" applyAlignment="1">
      <alignment horizontal="center" vertical="center" wrapText="1"/>
    </xf>
    <xf numFmtId="167" fontId="4" fillId="7" borderId="10" xfId="0" applyNumberFormat="1" applyFont="1" applyFill="1" applyBorder="1" applyAlignment="1">
      <alignment horizontal="center" vertical="center" wrapText="1"/>
    </xf>
    <xf numFmtId="167" fontId="12" fillId="7" borderId="1" xfId="0" applyNumberFormat="1" applyFont="1" applyFill="1" applyBorder="1" applyAlignment="1">
      <alignment horizontal="center" vertical="center" wrapText="1"/>
    </xf>
    <xf numFmtId="167" fontId="12" fillId="7" borderId="6" xfId="0" applyNumberFormat="1" applyFont="1" applyFill="1" applyBorder="1" applyAlignment="1">
      <alignment horizontal="center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167" fontId="12" fillId="7" borderId="5" xfId="0" applyNumberFormat="1" applyFont="1" applyFill="1" applyBorder="1" applyAlignment="1">
      <alignment horizontal="center" vertical="center" wrapText="1"/>
    </xf>
    <xf numFmtId="167" fontId="12" fillId="6" borderId="18" xfId="0" applyNumberFormat="1" applyFont="1" applyFill="1" applyBorder="1" applyAlignment="1">
      <alignment horizontal="center" vertical="center" wrapText="1"/>
    </xf>
    <xf numFmtId="167" fontId="4" fillId="7" borderId="24" xfId="0" applyNumberFormat="1" applyFont="1" applyFill="1" applyBorder="1" applyAlignment="1">
      <alignment horizontal="center" vertical="center" wrapText="1"/>
    </xf>
    <xf numFmtId="167" fontId="12" fillId="7" borderId="24" xfId="0" applyNumberFormat="1" applyFont="1" applyFill="1" applyBorder="1" applyAlignment="1">
      <alignment horizontal="center" vertical="center" wrapText="1"/>
    </xf>
    <xf numFmtId="167" fontId="7" fillId="6" borderId="18" xfId="0" applyNumberFormat="1" applyFont="1" applyFill="1" applyBorder="1" applyAlignment="1">
      <alignment horizontal="center" vertical="center" wrapText="1"/>
    </xf>
    <xf numFmtId="167" fontId="4" fillId="6" borderId="19" xfId="0" applyNumberFormat="1" applyFont="1" applyFill="1" applyBorder="1" applyAlignment="1">
      <alignment horizontal="center" vertical="center" wrapText="1"/>
    </xf>
    <xf numFmtId="167" fontId="4" fillId="0" borderId="10" xfId="0" applyNumberFormat="1" applyFont="1" applyFill="1" applyBorder="1" applyAlignment="1">
      <alignment horizontal="center" vertical="center" wrapText="1"/>
    </xf>
    <xf numFmtId="167" fontId="4" fillId="0" borderId="6" xfId="0" applyNumberFormat="1" applyFont="1" applyFill="1" applyBorder="1" applyAlignment="1">
      <alignment horizontal="center" vertical="center" wrapText="1"/>
    </xf>
    <xf numFmtId="167" fontId="12" fillId="0" borderId="5" xfId="0" applyNumberFormat="1" applyFont="1" applyFill="1" applyBorder="1" applyAlignment="1">
      <alignment horizontal="center" vertical="center" wrapText="1"/>
    </xf>
    <xf numFmtId="167" fontId="12" fillId="0" borderId="6" xfId="0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 wrapText="1"/>
    </xf>
    <xf numFmtId="167" fontId="12" fillId="6" borderId="20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167" fontId="4" fillId="0" borderId="23" xfId="0" applyNumberFormat="1" applyFont="1" applyFill="1" applyBorder="1" applyAlignment="1">
      <alignment horizontal="center" vertical="center" wrapText="1"/>
    </xf>
    <xf numFmtId="167" fontId="12" fillId="0" borderId="8" xfId="0" applyNumberFormat="1" applyFont="1" applyFill="1" applyBorder="1" applyAlignment="1">
      <alignment horizontal="center" vertical="center" wrapText="1"/>
    </xf>
    <xf numFmtId="167" fontId="4" fillId="0" borderId="24" xfId="0" applyNumberFormat="1" applyFont="1" applyFill="1" applyBorder="1" applyAlignment="1">
      <alignment horizontal="center" vertical="center" wrapText="1"/>
    </xf>
    <xf numFmtId="167" fontId="12" fillId="0" borderId="24" xfId="0" applyNumberFormat="1" applyFont="1" applyFill="1" applyBorder="1" applyAlignment="1">
      <alignment horizontal="center" vertical="center" wrapText="1"/>
    </xf>
    <xf numFmtId="167" fontId="12" fillId="0" borderId="23" xfId="0" applyNumberFormat="1" applyFont="1" applyFill="1" applyBorder="1" applyAlignment="1">
      <alignment horizontal="center" vertical="center" wrapText="1"/>
    </xf>
    <xf numFmtId="167" fontId="4" fillId="2" borderId="0" xfId="0" applyNumberFormat="1" applyFont="1" applyFill="1" applyAlignment="1">
      <alignment horizontal="center" vertical="center" wrapText="1"/>
    </xf>
    <xf numFmtId="167" fontId="4" fillId="6" borderId="25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0" borderId="1" xfId="0" applyFont="1" applyFill="1" applyBorder="1" applyAlignment="1">
      <alignment horizontal="center" vertical="center" wrapText="1"/>
    </xf>
    <xf numFmtId="167" fontId="4" fillId="6" borderId="19" xfId="0" applyNumberFormat="1" applyFont="1" applyFill="1" applyBorder="1" applyAlignment="1">
      <alignment horizontal="center" vertical="center" wrapText="1"/>
    </xf>
    <xf numFmtId="167" fontId="4" fillId="6" borderId="25" xfId="0" applyNumberFormat="1" applyFont="1" applyFill="1" applyBorder="1" applyAlignment="1">
      <alignment horizontal="center" vertical="center" wrapText="1"/>
    </xf>
    <xf numFmtId="167" fontId="4" fillId="7" borderId="5" xfId="0" applyNumberFormat="1" applyFont="1" applyFill="1" applyBorder="1" applyAlignment="1">
      <alignment horizontal="center" vertical="center" wrapText="1"/>
    </xf>
    <xf numFmtId="167" fontId="4" fillId="0" borderId="25" xfId="0" applyNumberFormat="1" applyFont="1" applyFill="1" applyBorder="1" applyAlignment="1">
      <alignment horizontal="center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167" fontId="4" fillId="7" borderId="18" xfId="0" applyNumberFormat="1" applyFont="1" applyFill="1" applyBorder="1" applyAlignment="1">
      <alignment horizontal="center" vertical="center" wrapText="1"/>
    </xf>
    <xf numFmtId="167" fontId="4" fillId="7" borderId="5" xfId="0" applyNumberFormat="1" applyFont="1" applyFill="1" applyBorder="1" applyAlignment="1">
      <alignment horizontal="center" vertical="center" wrapText="1"/>
    </xf>
    <xf numFmtId="167" fontId="4" fillId="0" borderId="21" xfId="0" applyNumberFormat="1" applyFont="1" applyFill="1" applyBorder="1" applyAlignment="1">
      <alignment horizontal="center" vertical="center" wrapText="1"/>
    </xf>
    <xf numFmtId="167" fontId="4" fillId="6" borderId="32" xfId="0" applyNumberFormat="1" applyFont="1" applyFill="1" applyBorder="1" applyAlignment="1">
      <alignment horizontal="center" vertical="center" wrapText="1"/>
    </xf>
    <xf numFmtId="167" fontId="4" fillId="7" borderId="33" xfId="0" applyNumberFormat="1" applyFont="1" applyFill="1" applyBorder="1" applyAlignment="1">
      <alignment horizontal="center" vertical="center" wrapText="1"/>
    </xf>
    <xf numFmtId="167" fontId="4" fillId="7" borderId="34" xfId="0" applyNumberFormat="1" applyFont="1" applyFill="1" applyBorder="1" applyAlignment="1">
      <alignment horizontal="center" vertical="center" wrapText="1"/>
    </xf>
    <xf numFmtId="167" fontId="4" fillId="7" borderId="21" xfId="0" applyNumberFormat="1" applyFont="1" applyFill="1" applyBorder="1" applyAlignment="1">
      <alignment horizontal="center" vertical="center" wrapText="1"/>
    </xf>
    <xf numFmtId="167" fontId="4" fillId="7" borderId="41" xfId="0" applyNumberFormat="1" applyFont="1" applyFill="1" applyBorder="1" applyAlignment="1">
      <alignment horizontal="center" vertical="center" wrapText="1"/>
    </xf>
    <xf numFmtId="167" fontId="4" fillId="6" borderId="25" xfId="0" applyNumberFormat="1" applyFont="1" applyFill="1" applyBorder="1" applyAlignment="1">
      <alignment horizontal="center" vertical="center" wrapText="1"/>
    </xf>
    <xf numFmtId="167" fontId="12" fillId="0" borderId="21" xfId="0" applyNumberFormat="1" applyFont="1" applyFill="1" applyBorder="1" applyAlignment="1">
      <alignment horizontal="center" vertical="center" wrapText="1"/>
    </xf>
    <xf numFmtId="167" fontId="4" fillId="6" borderId="29" xfId="0" applyNumberFormat="1" applyFont="1" applyFill="1" applyBorder="1" applyAlignment="1">
      <alignment horizontal="center" vertical="center" wrapText="1"/>
    </xf>
    <xf numFmtId="167" fontId="12" fillId="7" borderId="42" xfId="0" applyNumberFormat="1" applyFont="1" applyFill="1" applyBorder="1" applyAlignment="1">
      <alignment horizontal="center" vertical="center" wrapText="1"/>
    </xf>
    <xf numFmtId="167" fontId="4" fillId="0" borderId="43" xfId="0" applyNumberFormat="1" applyFont="1" applyFill="1" applyBorder="1" applyAlignment="1">
      <alignment horizontal="center" vertical="center" wrapText="1"/>
    </xf>
    <xf numFmtId="167" fontId="5" fillId="6" borderId="18" xfId="0" applyNumberFormat="1" applyFont="1" applyFill="1" applyBorder="1" applyAlignment="1">
      <alignment horizontal="center" vertical="center" wrapText="1"/>
    </xf>
    <xf numFmtId="167" fontId="12" fillId="6" borderId="19" xfId="0" applyNumberFormat="1" applyFont="1" applyFill="1" applyBorder="1" applyAlignment="1">
      <alignment horizontal="center" vertical="center" wrapText="1"/>
    </xf>
    <xf numFmtId="167" fontId="12" fillId="7" borderId="41" xfId="0" applyNumberFormat="1" applyFont="1" applyFill="1" applyBorder="1" applyAlignment="1">
      <alignment horizontal="center" vertical="center" wrapText="1"/>
    </xf>
    <xf numFmtId="167" fontId="12" fillId="7" borderId="44" xfId="0" applyNumberFormat="1" applyFont="1" applyFill="1" applyBorder="1" applyAlignment="1">
      <alignment horizontal="center" vertical="center" wrapText="1"/>
    </xf>
    <xf numFmtId="167" fontId="12" fillId="7" borderId="8" xfId="0" applyNumberFormat="1" applyFont="1" applyFill="1" applyBorder="1" applyAlignment="1">
      <alignment horizontal="center" vertical="center" wrapText="1"/>
    </xf>
    <xf numFmtId="167" fontId="4" fillId="7" borderId="39" xfId="0" applyNumberFormat="1" applyFont="1" applyFill="1" applyBorder="1" applyAlignment="1">
      <alignment horizontal="center" vertical="center" wrapText="1"/>
    </xf>
    <xf numFmtId="167" fontId="4" fillId="6" borderId="27" xfId="0" applyNumberFormat="1" applyFont="1" applyFill="1" applyBorder="1" applyAlignment="1">
      <alignment horizontal="center" vertical="center" wrapText="1"/>
    </xf>
    <xf numFmtId="167" fontId="4" fillId="6" borderId="2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4" fillId="7" borderId="45" xfId="0" applyNumberFormat="1" applyFont="1" applyFill="1" applyBorder="1" applyAlignment="1">
      <alignment horizontal="center" vertical="center" wrapText="1"/>
    </xf>
    <xf numFmtId="167" fontId="4" fillId="7" borderId="46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167" fontId="4" fillId="6" borderId="19" xfId="0" applyNumberFormat="1" applyFont="1" applyFill="1" applyBorder="1" applyAlignment="1">
      <alignment horizontal="center" vertical="center" wrapText="1"/>
    </xf>
    <xf numFmtId="167" fontId="4" fillId="6" borderId="25" xfId="0" applyNumberFormat="1" applyFont="1" applyFill="1" applyBorder="1" applyAlignment="1">
      <alignment horizontal="center" vertical="center" wrapText="1"/>
    </xf>
    <xf numFmtId="167" fontId="4" fillId="6" borderId="20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5" fontId="4" fillId="0" borderId="10" xfId="1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0" borderId="21" xfId="1" applyNumberFormat="1" applyFont="1" applyFill="1" applyBorder="1" applyAlignment="1">
      <alignment horizontal="center" vertical="center" wrapText="1"/>
    </xf>
    <xf numFmtId="165" fontId="4" fillId="0" borderId="24" xfId="1" applyNumberFormat="1" applyFont="1" applyFill="1" applyBorder="1" applyAlignment="1">
      <alignment horizontal="center" vertical="center" wrapText="1"/>
    </xf>
    <xf numFmtId="165" fontId="4" fillId="0" borderId="23" xfId="1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7" fontId="4" fillId="7" borderId="5" xfId="0" applyNumberFormat="1" applyFont="1" applyFill="1" applyBorder="1" applyAlignment="1">
      <alignment horizontal="center" vertical="center" wrapText="1"/>
    </xf>
    <xf numFmtId="167" fontId="4" fillId="7" borderId="10" xfId="0" applyNumberFormat="1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5" xfId="0" applyBorder="1"/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7" fontId="18" fillId="6" borderId="27" xfId="0" applyNumberFormat="1" applyFont="1" applyFill="1" applyBorder="1" applyAlignment="1">
      <alignment horizontal="center" vertical="center" wrapText="1"/>
    </xf>
    <xf numFmtId="167" fontId="18" fillId="6" borderId="28" xfId="0" applyNumberFormat="1" applyFont="1" applyFill="1" applyBorder="1" applyAlignment="1">
      <alignment horizontal="center" vertical="center" wrapText="1"/>
    </xf>
    <xf numFmtId="167" fontId="18" fillId="6" borderId="2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167" fontId="4" fillId="7" borderId="23" xfId="0" applyNumberFormat="1" applyFont="1" applyFill="1" applyBorder="1" applyAlignment="1">
      <alignment horizontal="center" vertical="center" wrapText="1"/>
    </xf>
    <xf numFmtId="167" fontId="4" fillId="7" borderId="8" xfId="0" applyNumberFormat="1" applyFont="1" applyFill="1" applyBorder="1" applyAlignment="1">
      <alignment horizontal="center" vertical="center" wrapText="1"/>
    </xf>
  </cellXfs>
  <cellStyles count="6">
    <cellStyle name="Excel_BuiltIn_Currency" xfId="1"/>
    <cellStyle name="Heading" xfId="2"/>
    <cellStyle name="Heading1" xfId="3"/>
    <cellStyle name="Normalny" xfId="0" builtinId="0" customBuiltin="1"/>
    <cellStyle name="Result" xfId="4"/>
    <cellStyle name="Result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N105"/>
  <sheetViews>
    <sheetView tabSelected="1" topLeftCell="C95" zoomScale="60" zoomScaleNormal="60" workbookViewId="0">
      <selection activeCell="N106" sqref="N106"/>
    </sheetView>
  </sheetViews>
  <sheetFormatPr defaultRowHeight="15.75"/>
  <cols>
    <col min="1" max="1" width="3.375" style="1" customWidth="1"/>
    <col min="2" max="2" width="36" style="1" customWidth="1"/>
    <col min="3" max="3" width="24.875" style="1" customWidth="1"/>
    <col min="4" max="4" width="25" style="1" customWidth="1"/>
    <col min="5" max="6" width="24" style="1" customWidth="1"/>
    <col min="7" max="7" width="26.5" style="1" customWidth="1"/>
    <col min="8" max="8" width="28.875" style="1" customWidth="1"/>
    <col min="9" max="9" width="24.625" style="1" customWidth="1"/>
    <col min="10" max="10" width="27.625" style="1" customWidth="1"/>
    <col min="11" max="11" width="25.5" style="1" customWidth="1"/>
    <col min="12" max="12" width="23.375" style="1" customWidth="1"/>
    <col min="13" max="16" width="27.125" style="1" customWidth="1"/>
    <col min="17" max="17" width="26" style="1" customWidth="1"/>
    <col min="18" max="18" width="17.375" style="1" customWidth="1"/>
    <col min="19" max="19" width="14.75" style="1" customWidth="1"/>
    <col min="20" max="20" width="12.375" style="1" customWidth="1"/>
    <col min="21" max="1011" width="10.625" style="1" customWidth="1"/>
    <col min="1012" max="1013" width="9" style="2" customWidth="1"/>
    <col min="1014" max="1014" width="10.625" style="2" customWidth="1"/>
    <col min="1015" max="1016" width="9" style="2" customWidth="1"/>
    <col min="1017" max="1017" width="10.625" style="2" customWidth="1"/>
    <col min="1018" max="1021" width="9" style="2" customWidth="1"/>
    <col min="1022" max="1022" width="10.625" style="2" customWidth="1"/>
    <col min="1023" max="1024" width="9" style="2" customWidth="1"/>
    <col min="1025" max="1025" width="10.625" style="2" customWidth="1"/>
    <col min="1026" max="1027" width="9" style="2" customWidth="1"/>
    <col min="1028" max="1028" width="9" style="3" customWidth="1"/>
    <col min="1029" max="16384" width="9" style="3"/>
  </cols>
  <sheetData>
    <row r="1" spans="1:1028" s="4" customFormat="1" ht="58.5" customHeight="1">
      <c r="O1" s="126" t="s">
        <v>207</v>
      </c>
      <c r="P1" s="126"/>
      <c r="Q1" s="126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3"/>
    </row>
    <row r="2" spans="1:1028" s="4" customFormat="1" ht="17.25" customHeight="1">
      <c r="A2" s="130" t="s">
        <v>43</v>
      </c>
      <c r="B2" s="132" t="s">
        <v>44</v>
      </c>
      <c r="C2" s="132" t="s">
        <v>36</v>
      </c>
      <c r="D2" s="134" t="s">
        <v>45</v>
      </c>
      <c r="E2" s="135"/>
      <c r="F2" s="135"/>
      <c r="G2" s="135"/>
      <c r="H2" s="136"/>
      <c r="I2" s="134" t="s">
        <v>206</v>
      </c>
      <c r="J2" s="135"/>
      <c r="K2" s="135"/>
      <c r="L2" s="135"/>
      <c r="M2" s="136"/>
      <c r="N2" s="134" t="s">
        <v>46</v>
      </c>
      <c r="O2" s="135"/>
      <c r="P2" s="136"/>
      <c r="Q2" s="152" t="s">
        <v>47</v>
      </c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3"/>
    </row>
    <row r="3" spans="1:1028" s="4" customFormat="1" ht="60">
      <c r="A3" s="131"/>
      <c r="B3" s="133"/>
      <c r="C3" s="133"/>
      <c r="D3" s="41" t="s">
        <v>126</v>
      </c>
      <c r="E3" s="41" t="s">
        <v>48</v>
      </c>
      <c r="F3" s="41" t="s">
        <v>113</v>
      </c>
      <c r="G3" s="41" t="s">
        <v>49</v>
      </c>
      <c r="H3" s="41" t="s">
        <v>41</v>
      </c>
      <c r="I3" s="34" t="s">
        <v>50</v>
      </c>
      <c r="J3" s="34" t="s">
        <v>48</v>
      </c>
      <c r="K3" s="34" t="s">
        <v>112</v>
      </c>
      <c r="L3" s="34" t="s">
        <v>51</v>
      </c>
      <c r="M3" s="34" t="s">
        <v>41</v>
      </c>
      <c r="N3" s="34" t="s">
        <v>48</v>
      </c>
      <c r="O3" s="34" t="s">
        <v>119</v>
      </c>
      <c r="P3" s="34" t="s">
        <v>41</v>
      </c>
      <c r="Q3" s="153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3"/>
    </row>
    <row r="4" spans="1:1028" s="4" customFormat="1" ht="16.5" thickBot="1">
      <c r="A4" s="10">
        <v>1</v>
      </c>
      <c r="B4" s="11">
        <v>2</v>
      </c>
      <c r="C4" s="12">
        <v>3</v>
      </c>
      <c r="D4" s="13"/>
      <c r="E4" s="13">
        <v>4</v>
      </c>
      <c r="F4" s="14">
        <v>5</v>
      </c>
      <c r="G4" s="14">
        <v>6</v>
      </c>
      <c r="H4" s="48">
        <v>7</v>
      </c>
      <c r="I4" s="13">
        <v>8</v>
      </c>
      <c r="J4" s="14">
        <v>9</v>
      </c>
      <c r="K4" s="14">
        <v>10</v>
      </c>
      <c r="L4" s="14">
        <v>11</v>
      </c>
      <c r="M4" s="48">
        <v>12</v>
      </c>
      <c r="N4" s="13">
        <v>13</v>
      </c>
      <c r="O4" s="14">
        <v>14</v>
      </c>
      <c r="P4" s="48">
        <v>15</v>
      </c>
      <c r="Q4" s="60">
        <v>16</v>
      </c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3"/>
    </row>
    <row r="5" spans="1:1028" s="4" customFormat="1" ht="16.5" thickBot="1">
      <c r="A5" s="137">
        <v>1</v>
      </c>
      <c r="B5" s="140" t="s">
        <v>52</v>
      </c>
      <c r="C5" s="30" t="s">
        <v>53</v>
      </c>
      <c r="D5" s="42" t="s">
        <v>127</v>
      </c>
      <c r="E5" s="30" t="s">
        <v>141</v>
      </c>
      <c r="F5" s="15">
        <v>1</v>
      </c>
      <c r="G5" s="7">
        <v>2</v>
      </c>
      <c r="H5" s="64"/>
      <c r="I5" s="43" t="s">
        <v>142</v>
      </c>
      <c r="J5" s="30" t="s">
        <v>54</v>
      </c>
      <c r="K5" s="15">
        <v>1</v>
      </c>
      <c r="L5" s="7">
        <v>50</v>
      </c>
      <c r="M5" s="64"/>
      <c r="N5" s="43" t="s">
        <v>138</v>
      </c>
      <c r="O5" s="47">
        <v>1</v>
      </c>
      <c r="P5" s="64"/>
      <c r="Q5" s="64">
        <f>(F5*H5)+(K5*M5)+(O5*P5)</f>
        <v>0</v>
      </c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3"/>
    </row>
    <row r="6" spans="1:1028" s="4" customFormat="1" ht="32.25" thickBot="1">
      <c r="A6" s="138"/>
      <c r="B6" s="141"/>
      <c r="C6" s="30" t="s">
        <v>55</v>
      </c>
      <c r="D6" s="42" t="s">
        <v>128</v>
      </c>
      <c r="E6" s="30" t="s">
        <v>54</v>
      </c>
      <c r="F6" s="30">
        <v>1</v>
      </c>
      <c r="G6" s="7">
        <v>1</v>
      </c>
      <c r="H6" s="64"/>
      <c r="I6" s="43" t="s">
        <v>56</v>
      </c>
      <c r="J6" s="30" t="s">
        <v>54</v>
      </c>
      <c r="K6" s="30">
        <v>1</v>
      </c>
      <c r="L6" s="7">
        <v>78</v>
      </c>
      <c r="M6" s="64"/>
      <c r="N6" s="43" t="s">
        <v>54</v>
      </c>
      <c r="O6" s="7">
        <v>1</v>
      </c>
      <c r="P6" s="64"/>
      <c r="Q6" s="64">
        <f t="shared" ref="Q6:Q8" si="0">(F6*H6)+(K6*M6)+(O6*P6)</f>
        <v>0</v>
      </c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3"/>
    </row>
    <row r="7" spans="1:1028" s="4" customFormat="1" ht="16.5" thickBot="1">
      <c r="A7" s="138"/>
      <c r="B7" s="141"/>
      <c r="C7" s="30" t="s">
        <v>57</v>
      </c>
      <c r="D7" s="42" t="s">
        <v>1</v>
      </c>
      <c r="E7" s="30" t="s">
        <v>58</v>
      </c>
      <c r="F7" s="30">
        <v>0</v>
      </c>
      <c r="G7" s="30">
        <v>0</v>
      </c>
      <c r="H7" s="65">
        <v>0</v>
      </c>
      <c r="I7" s="30"/>
      <c r="J7" s="30" t="s">
        <v>59</v>
      </c>
      <c r="K7" s="30">
        <v>0</v>
      </c>
      <c r="L7" s="30">
        <v>0</v>
      </c>
      <c r="M7" s="100">
        <f t="shared" ref="M7:M8" si="1">L7*18</f>
        <v>0</v>
      </c>
      <c r="N7" s="30" t="s">
        <v>59</v>
      </c>
      <c r="O7" s="30">
        <v>0</v>
      </c>
      <c r="P7" s="73">
        <v>0</v>
      </c>
      <c r="Q7" s="99">
        <f t="shared" si="0"/>
        <v>0</v>
      </c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3"/>
    </row>
    <row r="8" spans="1:1028" s="4" customFormat="1" ht="19.5" thickBot="1">
      <c r="A8" s="139"/>
      <c r="B8" s="142"/>
      <c r="C8" s="17" t="s">
        <v>143</v>
      </c>
      <c r="D8" s="40" t="s">
        <v>1</v>
      </c>
      <c r="E8" s="17" t="s">
        <v>60</v>
      </c>
      <c r="F8" s="30">
        <v>0</v>
      </c>
      <c r="G8" s="30">
        <v>0</v>
      </c>
      <c r="H8" s="66">
        <v>0</v>
      </c>
      <c r="I8" s="27" t="s">
        <v>1</v>
      </c>
      <c r="J8" s="30" t="s">
        <v>59</v>
      </c>
      <c r="K8" s="30">
        <v>0</v>
      </c>
      <c r="L8" s="30">
        <v>0</v>
      </c>
      <c r="M8" s="100">
        <f t="shared" si="1"/>
        <v>0</v>
      </c>
      <c r="N8" s="30" t="s">
        <v>54</v>
      </c>
      <c r="O8" s="63">
        <v>1</v>
      </c>
      <c r="P8" s="64"/>
      <c r="Q8" s="64">
        <f t="shared" si="0"/>
        <v>0</v>
      </c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3"/>
    </row>
    <row r="9" spans="1:1028" s="4" customFormat="1" ht="16.5" thickBot="1">
      <c r="A9" s="28">
        <v>2</v>
      </c>
      <c r="B9" s="29" t="s">
        <v>24</v>
      </c>
      <c r="C9" s="30" t="s">
        <v>6</v>
      </c>
      <c r="D9" s="61" t="s">
        <v>1</v>
      </c>
      <c r="E9" s="30" t="s">
        <v>1</v>
      </c>
      <c r="F9" s="30">
        <v>0</v>
      </c>
      <c r="G9" s="7">
        <v>0</v>
      </c>
      <c r="H9" s="101">
        <v>0</v>
      </c>
      <c r="I9" s="43" t="s">
        <v>144</v>
      </c>
      <c r="J9" s="30" t="s">
        <v>54</v>
      </c>
      <c r="K9" s="30">
        <v>1</v>
      </c>
      <c r="L9" s="7">
        <v>13</v>
      </c>
      <c r="M9" s="64"/>
      <c r="N9" s="43" t="s">
        <v>54</v>
      </c>
      <c r="O9" s="7">
        <v>1</v>
      </c>
      <c r="P9" s="64"/>
      <c r="Q9" s="64">
        <f t="shared" ref="Q9:Q11" si="2">(F9*H9)+(K9*M9)+(O9*P9)</f>
        <v>0</v>
      </c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3"/>
    </row>
    <row r="10" spans="1:1028" s="4" customFormat="1" ht="33" customHeight="1" thickBot="1">
      <c r="A10" s="28">
        <v>3</v>
      </c>
      <c r="B10" s="29" t="s">
        <v>173</v>
      </c>
      <c r="C10" s="30" t="s">
        <v>0</v>
      </c>
      <c r="D10" s="42" t="s">
        <v>129</v>
      </c>
      <c r="E10" s="30" t="s">
        <v>54</v>
      </c>
      <c r="F10" s="30">
        <v>1</v>
      </c>
      <c r="G10" s="7">
        <v>1</v>
      </c>
      <c r="H10" s="64"/>
      <c r="I10" s="43" t="s">
        <v>61</v>
      </c>
      <c r="J10" s="30" t="s">
        <v>54</v>
      </c>
      <c r="K10" s="30">
        <v>1</v>
      </c>
      <c r="L10" s="63">
        <v>64</v>
      </c>
      <c r="M10" s="64"/>
      <c r="N10" s="43" t="s">
        <v>54</v>
      </c>
      <c r="O10" s="7">
        <v>1</v>
      </c>
      <c r="P10" s="64"/>
      <c r="Q10" s="64">
        <f t="shared" si="2"/>
        <v>0</v>
      </c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3"/>
    </row>
    <row r="11" spans="1:1028" s="4" customFormat="1" ht="33" customHeight="1" thickBot="1">
      <c r="A11" s="28">
        <v>4</v>
      </c>
      <c r="B11" s="29" t="s">
        <v>174</v>
      </c>
      <c r="C11" s="30" t="s">
        <v>2</v>
      </c>
      <c r="D11" s="42" t="s">
        <v>1</v>
      </c>
      <c r="E11" s="30" t="s">
        <v>60</v>
      </c>
      <c r="F11" s="30">
        <v>0</v>
      </c>
      <c r="G11" s="30">
        <v>0</v>
      </c>
      <c r="H11" s="67">
        <v>0</v>
      </c>
      <c r="I11" s="30" t="s">
        <v>62</v>
      </c>
      <c r="J11" s="30" t="s">
        <v>138</v>
      </c>
      <c r="K11" s="33">
        <v>1</v>
      </c>
      <c r="L11" s="58">
        <v>64</v>
      </c>
      <c r="M11" s="64"/>
      <c r="N11" s="43" t="s">
        <v>63</v>
      </c>
      <c r="O11" s="7">
        <v>1</v>
      </c>
      <c r="P11" s="64"/>
      <c r="Q11" s="64">
        <f t="shared" si="2"/>
        <v>0</v>
      </c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3"/>
    </row>
    <row r="12" spans="1:1028" s="4" customFormat="1" ht="16.5" thickBot="1">
      <c r="A12" s="137">
        <v>5</v>
      </c>
      <c r="B12" s="140" t="s">
        <v>175</v>
      </c>
      <c r="C12" s="30" t="s">
        <v>3</v>
      </c>
      <c r="D12" s="42" t="s">
        <v>130</v>
      </c>
      <c r="E12" s="30" t="s">
        <v>54</v>
      </c>
      <c r="F12" s="30">
        <v>1</v>
      </c>
      <c r="G12" s="7">
        <v>2</v>
      </c>
      <c r="H12" s="64"/>
      <c r="I12" s="143" t="s">
        <v>145</v>
      </c>
      <c r="J12" s="154" t="s">
        <v>54</v>
      </c>
      <c r="K12" s="146">
        <v>1</v>
      </c>
      <c r="L12" s="149">
        <v>50</v>
      </c>
      <c r="M12" s="127"/>
      <c r="N12" s="159" t="s">
        <v>54</v>
      </c>
      <c r="O12" s="162">
        <v>1</v>
      </c>
      <c r="P12" s="127"/>
      <c r="Q12" s="127">
        <f>(F12*H12)+(K12*M12)+(SUM(P12:P14))</f>
        <v>0</v>
      </c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3"/>
    </row>
    <row r="13" spans="1:1028" s="4" customFormat="1">
      <c r="A13" s="138"/>
      <c r="B13" s="141"/>
      <c r="C13" s="30" t="s">
        <v>4</v>
      </c>
      <c r="D13" s="42" t="s">
        <v>1</v>
      </c>
      <c r="E13" s="30" t="s">
        <v>59</v>
      </c>
      <c r="F13" s="30">
        <v>0</v>
      </c>
      <c r="G13" s="30">
        <v>0</v>
      </c>
      <c r="H13" s="65">
        <v>0</v>
      </c>
      <c r="I13" s="144"/>
      <c r="J13" s="144"/>
      <c r="K13" s="147"/>
      <c r="L13" s="150"/>
      <c r="M13" s="157"/>
      <c r="N13" s="160"/>
      <c r="O13" s="163"/>
      <c r="P13" s="129"/>
      <c r="Q13" s="129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3"/>
    </row>
    <row r="14" spans="1:1028" s="4" customFormat="1" ht="16.5" thickBot="1">
      <c r="A14" s="139"/>
      <c r="B14" s="142"/>
      <c r="C14" s="30" t="s">
        <v>5</v>
      </c>
      <c r="D14" s="42" t="s">
        <v>1</v>
      </c>
      <c r="E14" s="30" t="s">
        <v>59</v>
      </c>
      <c r="F14" s="30">
        <v>0</v>
      </c>
      <c r="G14" s="30">
        <v>0</v>
      </c>
      <c r="H14" s="66">
        <v>0</v>
      </c>
      <c r="I14" s="145"/>
      <c r="J14" s="145"/>
      <c r="K14" s="148"/>
      <c r="L14" s="151"/>
      <c r="M14" s="158"/>
      <c r="N14" s="161"/>
      <c r="O14" s="164"/>
      <c r="P14" s="128"/>
      <c r="Q14" s="128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3"/>
    </row>
    <row r="15" spans="1:1028" s="4" customFormat="1" ht="31.5" customHeight="1" thickBot="1">
      <c r="A15" s="28">
        <v>6</v>
      </c>
      <c r="B15" s="29" t="s">
        <v>176</v>
      </c>
      <c r="C15" s="30" t="s">
        <v>6</v>
      </c>
      <c r="D15" s="42" t="s">
        <v>131</v>
      </c>
      <c r="E15" s="30" t="s">
        <v>54</v>
      </c>
      <c r="F15" s="30">
        <v>1</v>
      </c>
      <c r="G15" s="7">
        <v>2</v>
      </c>
      <c r="H15" s="64"/>
      <c r="I15" s="57" t="s">
        <v>64</v>
      </c>
      <c r="J15" s="30" t="s">
        <v>54</v>
      </c>
      <c r="K15" s="30">
        <v>1</v>
      </c>
      <c r="L15" s="7">
        <v>105</v>
      </c>
      <c r="M15" s="64"/>
      <c r="N15" s="43" t="s">
        <v>54</v>
      </c>
      <c r="O15" s="7">
        <v>1</v>
      </c>
      <c r="P15" s="64"/>
      <c r="Q15" s="64">
        <v>0</v>
      </c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3"/>
    </row>
    <row r="16" spans="1:1028" s="4" customFormat="1" ht="32.25" thickBot="1">
      <c r="A16" s="28">
        <v>7</v>
      </c>
      <c r="B16" s="29" t="s">
        <v>177</v>
      </c>
      <c r="C16" s="30" t="s">
        <v>34</v>
      </c>
      <c r="D16" s="42" t="s">
        <v>132</v>
      </c>
      <c r="E16" s="30" t="s">
        <v>54</v>
      </c>
      <c r="F16" s="30">
        <v>1</v>
      </c>
      <c r="G16" s="7">
        <v>2</v>
      </c>
      <c r="H16" s="64"/>
      <c r="I16" s="43" t="s">
        <v>65</v>
      </c>
      <c r="J16" s="30" t="s">
        <v>54</v>
      </c>
      <c r="K16" s="30">
        <v>1</v>
      </c>
      <c r="L16" s="7">
        <v>272</v>
      </c>
      <c r="M16" s="64"/>
      <c r="N16" s="43" t="s">
        <v>54</v>
      </c>
      <c r="O16" s="7">
        <v>1</v>
      </c>
      <c r="P16" s="64"/>
      <c r="Q16" s="64">
        <f t="shared" ref="Q16:Q26" si="3">(F16*H16)+(K16*M16)+(O16*P16)</f>
        <v>0</v>
      </c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3"/>
    </row>
    <row r="17" spans="1:1025" s="4" customFormat="1" ht="48" thickBot="1">
      <c r="A17" s="28">
        <v>8</v>
      </c>
      <c r="B17" s="29" t="s">
        <v>178</v>
      </c>
      <c r="C17" s="30" t="s">
        <v>7</v>
      </c>
      <c r="D17" s="42" t="s">
        <v>1</v>
      </c>
      <c r="E17" s="30" t="s">
        <v>59</v>
      </c>
      <c r="F17" s="30">
        <v>0</v>
      </c>
      <c r="G17" s="30">
        <v>0</v>
      </c>
      <c r="H17" s="67">
        <v>0</v>
      </c>
      <c r="I17" s="30" t="s">
        <v>66</v>
      </c>
      <c r="J17" s="30" t="s">
        <v>54</v>
      </c>
      <c r="K17" s="30">
        <v>1</v>
      </c>
      <c r="L17" s="7">
        <v>46</v>
      </c>
      <c r="M17" s="64"/>
      <c r="N17" s="43" t="s">
        <v>63</v>
      </c>
      <c r="O17" s="7">
        <v>1</v>
      </c>
      <c r="P17" s="64"/>
      <c r="Q17" s="64">
        <f t="shared" si="3"/>
        <v>0</v>
      </c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3"/>
    </row>
    <row r="18" spans="1:1025" s="4" customFormat="1" ht="39.75" customHeight="1" thickBot="1">
      <c r="A18" s="28">
        <v>9</v>
      </c>
      <c r="B18" s="29" t="s">
        <v>179</v>
      </c>
      <c r="C18" s="30" t="s">
        <v>0</v>
      </c>
      <c r="D18" s="42" t="s">
        <v>133</v>
      </c>
      <c r="E18" s="30" t="s">
        <v>54</v>
      </c>
      <c r="F18" s="30">
        <v>1</v>
      </c>
      <c r="G18" s="7">
        <v>2</v>
      </c>
      <c r="H18" s="64"/>
      <c r="I18" s="43" t="s">
        <v>67</v>
      </c>
      <c r="J18" s="30" t="s">
        <v>54</v>
      </c>
      <c r="K18" s="30">
        <v>1</v>
      </c>
      <c r="L18" s="7">
        <v>52</v>
      </c>
      <c r="M18" s="64"/>
      <c r="N18" s="43" t="s">
        <v>54</v>
      </c>
      <c r="O18" s="7">
        <v>1</v>
      </c>
      <c r="P18" s="64"/>
      <c r="Q18" s="64">
        <f t="shared" si="3"/>
        <v>0</v>
      </c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  <c r="AMK18" s="3"/>
    </row>
    <row r="19" spans="1:1025" s="4" customFormat="1" ht="36.75" customHeight="1" thickBot="1">
      <c r="A19" s="28">
        <v>10</v>
      </c>
      <c r="B19" s="29" t="s">
        <v>171</v>
      </c>
      <c r="C19" s="30" t="s">
        <v>8</v>
      </c>
      <c r="D19" s="42" t="s">
        <v>1</v>
      </c>
      <c r="E19" s="30" t="s">
        <v>59</v>
      </c>
      <c r="F19" s="30">
        <v>0</v>
      </c>
      <c r="G19" s="30">
        <v>0</v>
      </c>
      <c r="H19" s="65">
        <v>0</v>
      </c>
      <c r="I19" s="30" t="s">
        <v>68</v>
      </c>
      <c r="J19" s="30" t="s">
        <v>63</v>
      </c>
      <c r="K19" s="30">
        <v>1</v>
      </c>
      <c r="L19" s="7">
        <v>21</v>
      </c>
      <c r="M19" s="64"/>
      <c r="N19" s="43" t="s">
        <v>1</v>
      </c>
      <c r="O19" s="7">
        <v>0</v>
      </c>
      <c r="P19" s="100">
        <v>0</v>
      </c>
      <c r="Q19" s="64">
        <f t="shared" si="3"/>
        <v>0</v>
      </c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3"/>
    </row>
    <row r="20" spans="1:1025" s="4" customFormat="1" ht="16.5" thickBot="1">
      <c r="A20" s="19">
        <v>11</v>
      </c>
      <c r="B20" s="20" t="s">
        <v>9</v>
      </c>
      <c r="C20" s="6" t="s">
        <v>6</v>
      </c>
      <c r="D20" s="6" t="s">
        <v>1</v>
      </c>
      <c r="E20" s="30" t="s">
        <v>59</v>
      </c>
      <c r="F20" s="6">
        <v>0</v>
      </c>
      <c r="G20" s="6">
        <v>0</v>
      </c>
      <c r="H20" s="68">
        <v>0</v>
      </c>
      <c r="I20" s="6" t="s">
        <v>69</v>
      </c>
      <c r="J20" s="30" t="s">
        <v>63</v>
      </c>
      <c r="K20" s="6">
        <v>1</v>
      </c>
      <c r="L20" s="46">
        <v>22</v>
      </c>
      <c r="M20" s="64"/>
      <c r="N20" s="43" t="s">
        <v>63</v>
      </c>
      <c r="O20" s="46">
        <v>1</v>
      </c>
      <c r="P20" s="64"/>
      <c r="Q20" s="64">
        <f t="shared" si="3"/>
        <v>0</v>
      </c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  <c r="AMK20" s="3"/>
    </row>
    <row r="21" spans="1:1025" s="4" customFormat="1" ht="16.5" thickBot="1">
      <c r="A21" s="28">
        <v>12</v>
      </c>
      <c r="B21" s="29" t="s">
        <v>10</v>
      </c>
      <c r="C21" s="30" t="s">
        <v>11</v>
      </c>
      <c r="D21" s="42" t="s">
        <v>1</v>
      </c>
      <c r="E21" s="30" t="s">
        <v>59</v>
      </c>
      <c r="F21" s="30">
        <v>0</v>
      </c>
      <c r="G21" s="30">
        <v>0</v>
      </c>
      <c r="H21" s="66">
        <v>0</v>
      </c>
      <c r="I21" s="30" t="s">
        <v>70</v>
      </c>
      <c r="J21" s="30" t="s">
        <v>63</v>
      </c>
      <c r="K21" s="30">
        <v>1</v>
      </c>
      <c r="L21" s="7">
        <v>17</v>
      </c>
      <c r="M21" s="64"/>
      <c r="N21" s="43" t="s">
        <v>63</v>
      </c>
      <c r="O21" s="7">
        <v>1</v>
      </c>
      <c r="P21" s="64"/>
      <c r="Q21" s="64">
        <f t="shared" si="3"/>
        <v>0</v>
      </c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 s="5"/>
      <c r="AMK21" s="3"/>
    </row>
    <row r="22" spans="1:1025" s="4" customFormat="1" ht="31.5" customHeight="1" thickBot="1">
      <c r="A22" s="28">
        <v>13</v>
      </c>
      <c r="B22" s="29" t="s">
        <v>172</v>
      </c>
      <c r="C22" s="30" t="s">
        <v>6</v>
      </c>
      <c r="D22" s="42" t="s">
        <v>134</v>
      </c>
      <c r="E22" s="30" t="s">
        <v>63</v>
      </c>
      <c r="F22" s="30">
        <v>1</v>
      </c>
      <c r="G22" s="7">
        <v>3</v>
      </c>
      <c r="H22" s="64"/>
      <c r="I22" s="43" t="s">
        <v>71</v>
      </c>
      <c r="J22" s="30" t="s">
        <v>63</v>
      </c>
      <c r="K22" s="30">
        <v>1</v>
      </c>
      <c r="L22" s="7">
        <v>10</v>
      </c>
      <c r="M22" s="64"/>
      <c r="N22" s="43" t="s">
        <v>63</v>
      </c>
      <c r="O22" s="7">
        <v>1</v>
      </c>
      <c r="P22" s="64"/>
      <c r="Q22" s="64">
        <f t="shared" si="3"/>
        <v>0</v>
      </c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  <c r="AMI22" s="5"/>
      <c r="AMJ22" s="5"/>
      <c r="AMK22" s="3"/>
    </row>
    <row r="23" spans="1:1025" s="4" customFormat="1" ht="16.5" thickBot="1">
      <c r="A23" s="21">
        <v>14</v>
      </c>
      <c r="B23" s="20" t="s">
        <v>12</v>
      </c>
      <c r="C23" s="6" t="s">
        <v>6</v>
      </c>
      <c r="D23" s="6" t="s">
        <v>1</v>
      </c>
      <c r="E23" s="30" t="s">
        <v>59</v>
      </c>
      <c r="F23" s="6">
        <v>0</v>
      </c>
      <c r="G23" s="6">
        <v>0</v>
      </c>
      <c r="H23" s="69">
        <v>0</v>
      </c>
      <c r="I23" s="6" t="s">
        <v>72</v>
      </c>
      <c r="J23" s="30" t="s">
        <v>63</v>
      </c>
      <c r="K23" s="6">
        <v>1</v>
      </c>
      <c r="L23" s="46">
        <v>6</v>
      </c>
      <c r="M23" s="64"/>
      <c r="N23" s="43" t="s">
        <v>63</v>
      </c>
      <c r="O23" s="46">
        <v>1</v>
      </c>
      <c r="P23" s="64"/>
      <c r="Q23" s="64">
        <f t="shared" si="3"/>
        <v>0</v>
      </c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  <c r="AMI23" s="5"/>
      <c r="AMJ23" s="5"/>
      <c r="AMK23" s="3"/>
    </row>
    <row r="24" spans="1:1025" s="4" customFormat="1" ht="32.25" thickBot="1">
      <c r="A24" s="21">
        <v>15</v>
      </c>
      <c r="B24" s="20" t="s">
        <v>73</v>
      </c>
      <c r="C24" s="6" t="s">
        <v>13</v>
      </c>
      <c r="D24" s="121" t="s">
        <v>98</v>
      </c>
      <c r="E24" s="30" t="s">
        <v>59</v>
      </c>
      <c r="F24" s="6">
        <v>0</v>
      </c>
      <c r="G24" s="6">
        <v>0</v>
      </c>
      <c r="H24" s="68">
        <v>0</v>
      </c>
      <c r="I24" s="6" t="s">
        <v>74</v>
      </c>
      <c r="J24" s="121" t="s">
        <v>98</v>
      </c>
      <c r="K24" s="6">
        <v>0</v>
      </c>
      <c r="L24" s="46">
        <v>0</v>
      </c>
      <c r="M24" s="123"/>
      <c r="N24" s="121" t="s">
        <v>98</v>
      </c>
      <c r="O24" s="46">
        <v>0</v>
      </c>
      <c r="P24" s="124"/>
      <c r="Q24" s="105">
        <f t="shared" si="3"/>
        <v>0</v>
      </c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  <c r="AMI24" s="5"/>
      <c r="AMJ24" s="5"/>
      <c r="AMK24" s="3"/>
    </row>
    <row r="25" spans="1:1025" s="4" customFormat="1" ht="16.5" thickBot="1">
      <c r="A25" s="28">
        <v>16</v>
      </c>
      <c r="B25" s="29" t="s">
        <v>14</v>
      </c>
      <c r="C25" s="30" t="s">
        <v>0</v>
      </c>
      <c r="D25" s="42" t="s">
        <v>1</v>
      </c>
      <c r="E25" s="30" t="s">
        <v>59</v>
      </c>
      <c r="F25" s="30">
        <v>0</v>
      </c>
      <c r="G25" s="30">
        <v>0</v>
      </c>
      <c r="H25" s="70">
        <v>0</v>
      </c>
      <c r="I25" s="30" t="s">
        <v>75</v>
      </c>
      <c r="J25" s="62" t="s">
        <v>63</v>
      </c>
      <c r="K25" s="30">
        <v>1</v>
      </c>
      <c r="L25" s="7">
        <v>35</v>
      </c>
      <c r="M25" s="64"/>
      <c r="N25" s="43" t="s">
        <v>63</v>
      </c>
      <c r="O25" s="7">
        <v>1</v>
      </c>
      <c r="P25" s="64"/>
      <c r="Q25" s="64">
        <f t="shared" si="3"/>
        <v>0</v>
      </c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  <c r="AMI25" s="5"/>
      <c r="AMJ25" s="5"/>
      <c r="AMK25" s="3"/>
    </row>
    <row r="26" spans="1:1025" s="4" customFormat="1" ht="33" customHeight="1" thickBot="1">
      <c r="A26" s="28">
        <v>17</v>
      </c>
      <c r="B26" s="29" t="s">
        <v>180</v>
      </c>
      <c r="C26" s="30" t="s">
        <v>35</v>
      </c>
      <c r="D26" s="42" t="s">
        <v>1</v>
      </c>
      <c r="E26" s="30" t="s">
        <v>59</v>
      </c>
      <c r="F26" s="30">
        <v>0</v>
      </c>
      <c r="G26" s="30">
        <v>0</v>
      </c>
      <c r="H26" s="70">
        <v>0</v>
      </c>
      <c r="I26" s="30" t="s">
        <v>76</v>
      </c>
      <c r="J26" s="30" t="s">
        <v>63</v>
      </c>
      <c r="K26" s="30">
        <v>1</v>
      </c>
      <c r="L26" s="7">
        <v>3</v>
      </c>
      <c r="M26" s="64"/>
      <c r="N26" s="43" t="s">
        <v>1</v>
      </c>
      <c r="O26" s="7">
        <v>0</v>
      </c>
      <c r="P26" s="105">
        <v>0</v>
      </c>
      <c r="Q26" s="64">
        <f t="shared" si="3"/>
        <v>0</v>
      </c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  <c r="AMK26" s="3"/>
    </row>
    <row r="27" spans="1:1025" s="4" customFormat="1">
      <c r="A27" s="137">
        <v>18</v>
      </c>
      <c r="B27" s="140" t="s">
        <v>15</v>
      </c>
      <c r="C27" s="30" t="s">
        <v>3</v>
      </c>
      <c r="D27" s="42" t="s">
        <v>1</v>
      </c>
      <c r="E27" s="30" t="s">
        <v>59</v>
      </c>
      <c r="F27" s="154">
        <v>0</v>
      </c>
      <c r="G27" s="154">
        <v>0</v>
      </c>
      <c r="H27" s="155">
        <v>0</v>
      </c>
      <c r="I27" s="154" t="s">
        <v>77</v>
      </c>
      <c r="J27" s="30" t="s">
        <v>54</v>
      </c>
      <c r="K27" s="154">
        <v>1</v>
      </c>
      <c r="L27" s="165">
        <v>89</v>
      </c>
      <c r="M27" s="127"/>
      <c r="N27" s="159" t="s">
        <v>54</v>
      </c>
      <c r="O27" s="162">
        <v>1</v>
      </c>
      <c r="P27" s="127"/>
      <c r="Q27" s="127">
        <f>(F27*H27)+(K27*M27)+(SUM(P27:P31))</f>
        <v>0</v>
      </c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  <c r="AMI27" s="5"/>
      <c r="AMJ27" s="5"/>
      <c r="AMK27" s="3"/>
    </row>
    <row r="28" spans="1:1025" s="4" customFormat="1">
      <c r="A28" s="138"/>
      <c r="B28" s="141"/>
      <c r="C28" s="30" t="s">
        <v>4</v>
      </c>
      <c r="D28" s="42" t="s">
        <v>1</v>
      </c>
      <c r="E28" s="30" t="s">
        <v>59</v>
      </c>
      <c r="F28" s="144"/>
      <c r="G28" s="144"/>
      <c r="H28" s="156"/>
      <c r="I28" s="144"/>
      <c r="J28" s="30" t="s">
        <v>54</v>
      </c>
      <c r="K28" s="144"/>
      <c r="L28" s="167"/>
      <c r="M28" s="129"/>
      <c r="N28" s="160"/>
      <c r="O28" s="163"/>
      <c r="P28" s="129"/>
      <c r="Q28" s="129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  <c r="AMI28" s="5"/>
      <c r="AMJ28" s="5"/>
      <c r="AMK28" s="3"/>
    </row>
    <row r="29" spans="1:1025" s="4" customFormat="1">
      <c r="A29" s="138"/>
      <c r="B29" s="141"/>
      <c r="C29" s="30" t="s">
        <v>5</v>
      </c>
      <c r="D29" s="42" t="s">
        <v>1</v>
      </c>
      <c r="E29" s="30" t="s">
        <v>59</v>
      </c>
      <c r="F29" s="144"/>
      <c r="G29" s="144"/>
      <c r="H29" s="156"/>
      <c r="I29" s="144"/>
      <c r="J29" s="30" t="s">
        <v>54</v>
      </c>
      <c r="K29" s="144"/>
      <c r="L29" s="167"/>
      <c r="M29" s="129"/>
      <c r="N29" s="160"/>
      <c r="O29" s="163"/>
      <c r="P29" s="129"/>
      <c r="Q29" s="129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  <c r="AMK29" s="3"/>
    </row>
    <row r="30" spans="1:1025" s="4" customFormat="1">
      <c r="A30" s="138"/>
      <c r="B30" s="141"/>
      <c r="C30" s="30" t="s">
        <v>16</v>
      </c>
      <c r="D30" s="42" t="s">
        <v>1</v>
      </c>
      <c r="E30" s="30" t="s">
        <v>59</v>
      </c>
      <c r="F30" s="144"/>
      <c r="G30" s="144"/>
      <c r="H30" s="156"/>
      <c r="I30" s="144"/>
      <c r="J30" s="30" t="s">
        <v>54</v>
      </c>
      <c r="K30" s="144"/>
      <c r="L30" s="167"/>
      <c r="M30" s="129"/>
      <c r="N30" s="160"/>
      <c r="O30" s="163"/>
      <c r="P30" s="129"/>
      <c r="Q30" s="129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  <c r="AMJ30" s="5"/>
      <c r="AMK30" s="3"/>
    </row>
    <row r="31" spans="1:1025" s="4" customFormat="1" ht="16.5" thickBot="1">
      <c r="A31" s="139"/>
      <c r="B31" s="142"/>
      <c r="C31" s="30" t="s">
        <v>17</v>
      </c>
      <c r="D31" s="42" t="s">
        <v>1</v>
      </c>
      <c r="E31" s="30" t="s">
        <v>59</v>
      </c>
      <c r="F31" s="145"/>
      <c r="G31" s="145"/>
      <c r="H31" s="156"/>
      <c r="I31" s="145"/>
      <c r="J31" s="30" t="s">
        <v>54</v>
      </c>
      <c r="K31" s="145"/>
      <c r="L31" s="166"/>
      <c r="M31" s="128"/>
      <c r="N31" s="161"/>
      <c r="O31" s="164"/>
      <c r="P31" s="128"/>
      <c r="Q31" s="128"/>
      <c r="ALU31" s="5"/>
      <c r="ALV31" s="5"/>
      <c r="ALW31" s="5"/>
      <c r="ALX31" s="5"/>
      <c r="ALY31" s="5"/>
      <c r="ALZ31" s="5"/>
      <c r="AMA31" s="5"/>
      <c r="AMB31" s="5"/>
      <c r="AMC31" s="5"/>
      <c r="AMD31" s="5"/>
      <c r="AME31" s="5"/>
      <c r="AMF31" s="5"/>
      <c r="AMG31" s="5"/>
      <c r="AMH31" s="5"/>
      <c r="AMI31" s="5"/>
      <c r="AMJ31" s="5"/>
      <c r="AMK31" s="3"/>
    </row>
    <row r="32" spans="1:1025" s="4" customFormat="1" ht="48" thickBot="1">
      <c r="A32" s="28">
        <v>19</v>
      </c>
      <c r="B32" s="29" t="s">
        <v>181</v>
      </c>
      <c r="C32" s="30" t="s">
        <v>6</v>
      </c>
      <c r="D32" s="42" t="s">
        <v>128</v>
      </c>
      <c r="E32" s="30" t="s">
        <v>78</v>
      </c>
      <c r="F32" s="30">
        <v>1</v>
      </c>
      <c r="G32" s="7">
        <v>2</v>
      </c>
      <c r="H32" s="64"/>
      <c r="I32" s="43" t="s">
        <v>79</v>
      </c>
      <c r="J32" s="30" t="s">
        <v>78</v>
      </c>
      <c r="K32" s="30">
        <v>1</v>
      </c>
      <c r="L32" s="7">
        <v>109</v>
      </c>
      <c r="M32" s="64"/>
      <c r="N32" s="43" t="s">
        <v>78</v>
      </c>
      <c r="O32" s="7">
        <v>1</v>
      </c>
      <c r="P32" s="119"/>
      <c r="Q32" s="64">
        <f>(F32*H32)+(K32*M32)+(O32*P32)</f>
        <v>0</v>
      </c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  <c r="AMI32" s="5"/>
      <c r="AMJ32" s="5"/>
      <c r="AMK32" s="3"/>
    </row>
    <row r="33" spans="1:1027" s="4" customFormat="1" ht="31.5">
      <c r="A33" s="137">
        <v>20</v>
      </c>
      <c r="B33" s="140" t="s">
        <v>18</v>
      </c>
      <c r="C33" s="30" t="s">
        <v>19</v>
      </c>
      <c r="D33" s="42" t="s">
        <v>1</v>
      </c>
      <c r="E33" s="30" t="s">
        <v>59</v>
      </c>
      <c r="F33" s="30">
        <v>0</v>
      </c>
      <c r="G33" s="30">
        <v>0</v>
      </c>
      <c r="H33" s="65">
        <v>0</v>
      </c>
      <c r="I33" s="154" t="s">
        <v>170</v>
      </c>
      <c r="J33" s="154" t="s">
        <v>63</v>
      </c>
      <c r="K33" s="154">
        <v>1</v>
      </c>
      <c r="L33" s="165">
        <v>64</v>
      </c>
      <c r="M33" s="127"/>
      <c r="N33" s="159" t="s">
        <v>1</v>
      </c>
      <c r="O33" s="165">
        <v>0</v>
      </c>
      <c r="P33" s="186">
        <v>0</v>
      </c>
      <c r="Q33" s="127">
        <f t="shared" ref="Q33:Q44" si="4">(F33*H33)+(K33*M33)+(O33*P33)</f>
        <v>0</v>
      </c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  <c r="AMI33" s="5"/>
      <c r="AMJ33" s="5"/>
      <c r="AMK33" s="3"/>
    </row>
    <row r="34" spans="1:1027" s="4" customFormat="1" ht="32.25" thickBot="1">
      <c r="A34" s="139"/>
      <c r="B34" s="142"/>
      <c r="C34" s="30" t="s">
        <v>80</v>
      </c>
      <c r="D34" s="42" t="s">
        <v>1</v>
      </c>
      <c r="E34" s="30" t="s">
        <v>59</v>
      </c>
      <c r="F34" s="30">
        <v>0</v>
      </c>
      <c r="G34" s="30">
        <v>0</v>
      </c>
      <c r="H34" s="70">
        <v>0</v>
      </c>
      <c r="I34" s="145"/>
      <c r="J34" s="145"/>
      <c r="K34" s="145"/>
      <c r="L34" s="166"/>
      <c r="M34" s="128"/>
      <c r="N34" s="161"/>
      <c r="O34" s="166"/>
      <c r="P34" s="187"/>
      <c r="Q34" s="128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  <c r="AMI34" s="5"/>
      <c r="AMJ34" s="5"/>
      <c r="AMK34" s="3"/>
    </row>
    <row r="35" spans="1:1027" s="4" customFormat="1" ht="32.25" thickBot="1">
      <c r="A35" s="28">
        <v>21</v>
      </c>
      <c r="B35" s="29" t="s">
        <v>182</v>
      </c>
      <c r="C35" s="30" t="s">
        <v>19</v>
      </c>
      <c r="D35" s="42" t="s">
        <v>1</v>
      </c>
      <c r="E35" s="30" t="s">
        <v>59</v>
      </c>
      <c r="F35" s="30">
        <v>0</v>
      </c>
      <c r="G35" s="30">
        <v>0</v>
      </c>
      <c r="H35" s="70">
        <v>0</v>
      </c>
      <c r="I35" s="30" t="s">
        <v>81</v>
      </c>
      <c r="J35" s="30" t="s">
        <v>63</v>
      </c>
      <c r="K35" s="31">
        <v>1</v>
      </c>
      <c r="L35" s="7">
        <v>14</v>
      </c>
      <c r="M35" s="64"/>
      <c r="N35" s="43" t="s">
        <v>1</v>
      </c>
      <c r="O35" s="59">
        <v>0</v>
      </c>
      <c r="P35" s="118">
        <v>0</v>
      </c>
      <c r="Q35" s="64">
        <f t="shared" si="4"/>
        <v>0</v>
      </c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  <c r="AMF35" s="5"/>
      <c r="AMG35" s="5"/>
      <c r="AMH35" s="5"/>
      <c r="AMI35" s="5"/>
      <c r="AMJ35" s="5"/>
      <c r="AMK35" s="3"/>
    </row>
    <row r="36" spans="1:1027" s="4" customFormat="1" ht="16.5" thickBot="1">
      <c r="A36" s="28">
        <v>22</v>
      </c>
      <c r="B36" s="20" t="s">
        <v>27</v>
      </c>
      <c r="C36" s="6" t="s">
        <v>6</v>
      </c>
      <c r="D36" s="6" t="s">
        <v>1</v>
      </c>
      <c r="E36" s="30" t="s">
        <v>59</v>
      </c>
      <c r="F36" s="6">
        <v>0</v>
      </c>
      <c r="G36" s="6">
        <v>0</v>
      </c>
      <c r="H36" s="68">
        <v>0</v>
      </c>
      <c r="I36" s="6" t="s">
        <v>82</v>
      </c>
      <c r="J36" s="30" t="s">
        <v>63</v>
      </c>
      <c r="K36" s="6">
        <v>1</v>
      </c>
      <c r="L36" s="46">
        <v>82</v>
      </c>
      <c r="M36" s="64"/>
      <c r="N36" s="43" t="s">
        <v>1</v>
      </c>
      <c r="O36" s="46">
        <v>0</v>
      </c>
      <c r="P36" s="104">
        <v>0</v>
      </c>
      <c r="Q36" s="64">
        <f t="shared" si="4"/>
        <v>0</v>
      </c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  <c r="AMF36" s="5"/>
      <c r="AMG36" s="5"/>
      <c r="AMH36" s="5"/>
      <c r="AMI36" s="5"/>
      <c r="AMJ36" s="5"/>
      <c r="AMK36" s="3"/>
    </row>
    <row r="37" spans="1:1027" s="4" customFormat="1" ht="32.25" thickBot="1">
      <c r="A37" s="28">
        <v>23</v>
      </c>
      <c r="B37" s="29" t="s">
        <v>183</v>
      </c>
      <c r="C37" s="30" t="s">
        <v>20</v>
      </c>
      <c r="D37" s="42" t="s">
        <v>1</v>
      </c>
      <c r="E37" s="30" t="s">
        <v>59</v>
      </c>
      <c r="F37" s="30">
        <v>0</v>
      </c>
      <c r="G37" s="30">
        <v>0</v>
      </c>
      <c r="H37" s="66">
        <v>0</v>
      </c>
      <c r="I37" s="30" t="s">
        <v>83</v>
      </c>
      <c r="J37" s="30" t="s">
        <v>63</v>
      </c>
      <c r="K37" s="30">
        <v>1</v>
      </c>
      <c r="L37" s="7">
        <v>55</v>
      </c>
      <c r="M37" s="64"/>
      <c r="N37" s="43" t="s">
        <v>63</v>
      </c>
      <c r="O37" s="7">
        <v>1</v>
      </c>
      <c r="P37" s="64"/>
      <c r="Q37" s="64">
        <f t="shared" si="4"/>
        <v>0</v>
      </c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  <c r="AMK37" s="3"/>
    </row>
    <row r="38" spans="1:1027" s="4" customFormat="1" ht="32.25" thickBot="1">
      <c r="A38" s="28">
        <v>24</v>
      </c>
      <c r="B38" s="20" t="s">
        <v>26</v>
      </c>
      <c r="C38" s="30" t="s">
        <v>6</v>
      </c>
      <c r="D38" s="42" t="s">
        <v>134</v>
      </c>
      <c r="E38" s="30" t="s">
        <v>63</v>
      </c>
      <c r="F38" s="30">
        <v>1</v>
      </c>
      <c r="G38" s="7">
        <v>2</v>
      </c>
      <c r="H38" s="64"/>
      <c r="I38" s="43" t="s">
        <v>84</v>
      </c>
      <c r="J38" s="30" t="s">
        <v>63</v>
      </c>
      <c r="K38" s="30">
        <v>1</v>
      </c>
      <c r="L38" s="7">
        <v>145</v>
      </c>
      <c r="M38" s="64"/>
      <c r="N38" s="43" t="s">
        <v>63</v>
      </c>
      <c r="O38" s="7">
        <v>1</v>
      </c>
      <c r="P38" s="64"/>
      <c r="Q38" s="64">
        <f t="shared" si="4"/>
        <v>0</v>
      </c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  <c r="AMI38" s="5"/>
      <c r="AMJ38" s="5"/>
      <c r="AMK38" s="3"/>
    </row>
    <row r="39" spans="1:1027" s="4" customFormat="1" ht="48" thickBot="1">
      <c r="A39" s="28">
        <v>25</v>
      </c>
      <c r="B39" s="29" t="s">
        <v>184</v>
      </c>
      <c r="C39" s="30" t="s">
        <v>21</v>
      </c>
      <c r="D39" s="42" t="s">
        <v>134</v>
      </c>
      <c r="E39" s="30" t="s">
        <v>54</v>
      </c>
      <c r="F39" s="30">
        <v>1</v>
      </c>
      <c r="G39" s="7">
        <v>1</v>
      </c>
      <c r="H39" s="64"/>
      <c r="I39" s="43" t="s">
        <v>139</v>
      </c>
      <c r="J39" s="30" t="s">
        <v>54</v>
      </c>
      <c r="K39" s="30">
        <v>1</v>
      </c>
      <c r="L39" s="7">
        <v>36</v>
      </c>
      <c r="M39" s="64"/>
      <c r="N39" s="43" t="s">
        <v>54</v>
      </c>
      <c r="O39" s="7">
        <v>1</v>
      </c>
      <c r="P39" s="64"/>
      <c r="Q39" s="64">
        <f t="shared" si="4"/>
        <v>0</v>
      </c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  <c r="AMI39" s="5"/>
      <c r="AMJ39" s="5"/>
      <c r="AMK39" s="3"/>
    </row>
    <row r="40" spans="1:1027" s="4" customFormat="1" ht="32.25" thickBot="1">
      <c r="A40" s="28">
        <v>26</v>
      </c>
      <c r="B40" s="29" t="s">
        <v>185</v>
      </c>
      <c r="C40" s="30" t="s">
        <v>21</v>
      </c>
      <c r="D40" s="42" t="s">
        <v>135</v>
      </c>
      <c r="E40" s="30" t="s">
        <v>63</v>
      </c>
      <c r="F40" s="30">
        <v>1</v>
      </c>
      <c r="G40" s="7">
        <v>1</v>
      </c>
      <c r="H40" s="64"/>
      <c r="I40" s="43" t="s">
        <v>85</v>
      </c>
      <c r="J40" s="30" t="s">
        <v>63</v>
      </c>
      <c r="K40" s="30">
        <v>1</v>
      </c>
      <c r="L40" s="7">
        <v>13</v>
      </c>
      <c r="M40" s="64"/>
      <c r="N40" s="43" t="s">
        <v>1</v>
      </c>
      <c r="O40" s="7">
        <v>0</v>
      </c>
      <c r="P40" s="105">
        <v>0</v>
      </c>
      <c r="Q40" s="64">
        <f t="shared" si="4"/>
        <v>0</v>
      </c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  <c r="AMF40" s="5"/>
      <c r="AMG40" s="5"/>
      <c r="AMH40" s="5"/>
      <c r="AMI40" s="5"/>
      <c r="AMJ40" s="5"/>
      <c r="AMK40" s="3"/>
    </row>
    <row r="41" spans="1:1027" s="4" customFormat="1" ht="32.25" thickBot="1">
      <c r="A41" s="28">
        <v>27</v>
      </c>
      <c r="B41" s="29" t="s">
        <v>22</v>
      </c>
      <c r="C41" s="30" t="s">
        <v>19</v>
      </c>
      <c r="D41" s="42" t="s">
        <v>1</v>
      </c>
      <c r="E41" s="30" t="s">
        <v>59</v>
      </c>
      <c r="F41" s="30">
        <v>0</v>
      </c>
      <c r="G41" s="30">
        <v>0</v>
      </c>
      <c r="H41" s="65">
        <v>0</v>
      </c>
      <c r="I41" s="30" t="s">
        <v>86</v>
      </c>
      <c r="J41" s="30" t="s">
        <v>63</v>
      </c>
      <c r="K41" s="30">
        <v>1</v>
      </c>
      <c r="L41" s="7">
        <v>71</v>
      </c>
      <c r="M41" s="64"/>
      <c r="N41" s="43" t="s">
        <v>63</v>
      </c>
      <c r="O41" s="7">
        <v>1</v>
      </c>
      <c r="P41" s="64"/>
      <c r="Q41" s="64">
        <f t="shared" si="4"/>
        <v>0</v>
      </c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  <c r="AMF41" s="5"/>
      <c r="AMG41" s="5"/>
      <c r="AMH41" s="5"/>
      <c r="AMI41" s="5"/>
      <c r="AMJ41" s="5"/>
      <c r="AMK41" s="3"/>
    </row>
    <row r="42" spans="1:1027" ht="16.5" thickBot="1">
      <c r="A42" s="28">
        <v>28</v>
      </c>
      <c r="B42" s="29" t="s">
        <v>23</v>
      </c>
      <c r="C42" s="30" t="s">
        <v>6</v>
      </c>
      <c r="D42" s="42" t="s">
        <v>1</v>
      </c>
      <c r="E42" s="30" t="s">
        <v>59</v>
      </c>
      <c r="F42" s="30">
        <v>0</v>
      </c>
      <c r="G42" s="30">
        <v>0</v>
      </c>
      <c r="H42" s="70">
        <v>0</v>
      </c>
      <c r="I42" s="30" t="s">
        <v>87</v>
      </c>
      <c r="J42" s="30" t="s">
        <v>54</v>
      </c>
      <c r="K42" s="30">
        <v>1</v>
      </c>
      <c r="L42" s="7">
        <v>95</v>
      </c>
      <c r="M42" s="64"/>
      <c r="N42" s="43" t="s">
        <v>54</v>
      </c>
      <c r="O42" s="7">
        <v>1</v>
      </c>
      <c r="P42" s="64"/>
      <c r="Q42" s="64">
        <f t="shared" si="4"/>
        <v>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5"/>
      <c r="ALV42" s="5"/>
      <c r="ALW42" s="5"/>
      <c r="ALX42" s="5"/>
      <c r="ALY42" s="5"/>
      <c r="ALZ42" s="5"/>
      <c r="AMA42" s="5"/>
      <c r="AMB42" s="5"/>
      <c r="AMC42" s="5"/>
      <c r="AMD42" s="5"/>
      <c r="AME42" s="5"/>
      <c r="AMF42" s="5"/>
      <c r="AMG42" s="5"/>
      <c r="AMH42" s="5"/>
      <c r="AMI42" s="5"/>
      <c r="AMJ42" s="5"/>
      <c r="AMK42" s="3"/>
      <c r="AML42" s="3"/>
      <c r="AMM42" s="3"/>
    </row>
    <row r="43" spans="1:1027" ht="32.25" thickBot="1">
      <c r="A43" s="32">
        <v>29</v>
      </c>
      <c r="B43" s="20" t="s">
        <v>186</v>
      </c>
      <c r="C43" s="6" t="s">
        <v>6</v>
      </c>
      <c r="D43" s="6" t="s">
        <v>1</v>
      </c>
      <c r="E43" s="30" t="s">
        <v>59</v>
      </c>
      <c r="F43" s="6">
        <v>0</v>
      </c>
      <c r="G43" s="6">
        <v>0</v>
      </c>
      <c r="H43" s="68">
        <v>0</v>
      </c>
      <c r="I43" s="6" t="s">
        <v>88</v>
      </c>
      <c r="J43" s="30" t="s">
        <v>63</v>
      </c>
      <c r="K43" s="6">
        <v>1</v>
      </c>
      <c r="L43" s="46">
        <v>5</v>
      </c>
      <c r="M43" s="64"/>
      <c r="N43" s="43" t="s">
        <v>1</v>
      </c>
      <c r="O43" s="7">
        <v>0</v>
      </c>
      <c r="P43" s="107">
        <v>0</v>
      </c>
      <c r="Q43" s="64">
        <f t="shared" si="4"/>
        <v>0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5"/>
      <c r="ALV43" s="5"/>
      <c r="ALW43" s="5"/>
      <c r="ALX43" s="5"/>
      <c r="ALY43" s="5"/>
      <c r="ALZ43" s="5"/>
      <c r="AMA43" s="5"/>
      <c r="AMB43" s="5"/>
      <c r="AMC43" s="5"/>
      <c r="AMD43" s="5"/>
      <c r="AME43" s="5"/>
      <c r="AMF43" s="5"/>
      <c r="AMG43" s="5"/>
      <c r="AMH43" s="5"/>
      <c r="AMI43" s="5"/>
      <c r="AMJ43" s="5"/>
      <c r="AMK43" s="3"/>
      <c r="AML43" s="3"/>
      <c r="AMM43" s="3"/>
    </row>
    <row r="44" spans="1:1027" ht="32.25" thickBot="1">
      <c r="A44" s="7">
        <v>30</v>
      </c>
      <c r="B44" s="20" t="s">
        <v>25</v>
      </c>
      <c r="C44" s="6" t="s">
        <v>6</v>
      </c>
      <c r="D44" s="121" t="s">
        <v>98</v>
      </c>
      <c r="E44" s="94" t="s">
        <v>1</v>
      </c>
      <c r="F44" s="6">
        <v>0</v>
      </c>
      <c r="G44" s="6">
        <v>0</v>
      </c>
      <c r="H44" s="71">
        <v>0</v>
      </c>
      <c r="I44" s="18" t="s">
        <v>1</v>
      </c>
      <c r="J44" s="121" t="s">
        <v>98</v>
      </c>
      <c r="K44" s="6">
        <v>0</v>
      </c>
      <c r="L44" s="7">
        <v>0</v>
      </c>
      <c r="M44" s="123">
        <f t="shared" ref="M44" si="5">L44*18</f>
        <v>0</v>
      </c>
      <c r="N44" s="43" t="s">
        <v>98</v>
      </c>
      <c r="O44" s="7">
        <v>0</v>
      </c>
      <c r="P44" s="74">
        <v>0</v>
      </c>
      <c r="Q44" s="112">
        <f t="shared" si="4"/>
        <v>0</v>
      </c>
      <c r="ALU44" s="2"/>
      <c r="ALV44" s="2"/>
      <c r="ALW44" s="2"/>
      <c r="AMK44" s="3"/>
      <c r="AML44" s="3"/>
      <c r="AMM44" s="3"/>
    </row>
    <row r="45" spans="1:1027" ht="32.25" thickBot="1">
      <c r="A45" s="7"/>
      <c r="B45" s="20" t="s">
        <v>187</v>
      </c>
      <c r="C45" s="6" t="s">
        <v>29</v>
      </c>
      <c r="D45" s="6" t="s">
        <v>135</v>
      </c>
      <c r="E45" s="30" t="s">
        <v>54</v>
      </c>
      <c r="F45" s="6">
        <v>1</v>
      </c>
      <c r="G45" s="46">
        <v>1</v>
      </c>
      <c r="H45" s="72"/>
      <c r="I45" s="44" t="s">
        <v>89</v>
      </c>
      <c r="J45" s="30" t="s">
        <v>54</v>
      </c>
      <c r="K45" s="6">
        <v>1</v>
      </c>
      <c r="L45" s="46">
        <v>33</v>
      </c>
      <c r="M45" s="64"/>
      <c r="N45" s="43" t="s">
        <v>1</v>
      </c>
      <c r="O45" s="7">
        <v>0</v>
      </c>
      <c r="P45" s="111">
        <v>0</v>
      </c>
      <c r="Q45" s="113">
        <f>(F45*H45)+(K45*M45)+(O45*P45)</f>
        <v>0</v>
      </c>
      <c r="ALU45" s="2"/>
      <c r="ALV45" s="2"/>
      <c r="ALW45" s="2"/>
      <c r="AMK45" s="3"/>
      <c r="AML45" s="3"/>
      <c r="AMM45" s="3"/>
    </row>
    <row r="46" spans="1:1027" ht="16.5" thickBot="1">
      <c r="A46" s="7">
        <v>32</v>
      </c>
      <c r="B46" s="20" t="s">
        <v>28</v>
      </c>
      <c r="C46" s="6" t="s">
        <v>30</v>
      </c>
      <c r="D46" s="6" t="s">
        <v>136</v>
      </c>
      <c r="E46" s="30" t="s">
        <v>54</v>
      </c>
      <c r="F46" s="6">
        <v>1</v>
      </c>
      <c r="G46" s="46">
        <v>1</v>
      </c>
      <c r="H46" s="72"/>
      <c r="I46" s="44" t="s">
        <v>90</v>
      </c>
      <c r="J46" s="30" t="s">
        <v>54</v>
      </c>
      <c r="K46" s="6">
        <v>1</v>
      </c>
      <c r="L46" s="46">
        <v>260</v>
      </c>
      <c r="M46" s="64"/>
      <c r="N46" s="43" t="s">
        <v>54</v>
      </c>
      <c r="O46" s="7">
        <v>1</v>
      </c>
      <c r="P46" s="72"/>
      <c r="Q46" s="64">
        <f t="shared" ref="Q46:Q47" si="6">(F46*H46)+(K46*M46)+(O46*P46)</f>
        <v>0</v>
      </c>
      <c r="ALU46" s="2"/>
      <c r="ALV46" s="2"/>
      <c r="ALW46" s="2"/>
      <c r="AMK46" s="3"/>
      <c r="AML46" s="3"/>
      <c r="AMM46" s="3"/>
    </row>
    <row r="47" spans="1:1027" ht="48" thickBot="1">
      <c r="A47" s="7">
        <v>33</v>
      </c>
      <c r="B47" s="20" t="s">
        <v>189</v>
      </c>
      <c r="C47" s="6" t="s">
        <v>31</v>
      </c>
      <c r="D47" s="6" t="s">
        <v>137</v>
      </c>
      <c r="E47" s="30" t="s">
        <v>54</v>
      </c>
      <c r="F47" s="6">
        <v>1</v>
      </c>
      <c r="G47" s="46">
        <v>1</v>
      </c>
      <c r="H47" s="72"/>
      <c r="I47" s="44" t="s">
        <v>91</v>
      </c>
      <c r="J47" s="30" t="s">
        <v>54</v>
      </c>
      <c r="K47" s="6">
        <v>1</v>
      </c>
      <c r="L47" s="46">
        <v>466</v>
      </c>
      <c r="M47" s="64"/>
      <c r="N47" s="43" t="s">
        <v>54</v>
      </c>
      <c r="O47" s="7">
        <v>1</v>
      </c>
      <c r="P47" s="72"/>
      <c r="Q47" s="64">
        <f t="shared" si="6"/>
        <v>0</v>
      </c>
      <c r="ALU47" s="2"/>
      <c r="ALV47" s="2"/>
      <c r="ALW47" s="2"/>
      <c r="AMK47" s="3"/>
      <c r="AML47" s="3"/>
      <c r="AMM47" s="3"/>
    </row>
    <row r="48" spans="1:1027" ht="32.25" thickBot="1">
      <c r="A48" s="7">
        <v>34</v>
      </c>
      <c r="B48" s="20" t="s">
        <v>188</v>
      </c>
      <c r="C48" s="6" t="s">
        <v>32</v>
      </c>
      <c r="D48" s="6" t="s">
        <v>1</v>
      </c>
      <c r="E48" s="30" t="s">
        <v>59</v>
      </c>
      <c r="F48" s="6">
        <v>0</v>
      </c>
      <c r="G48" s="6">
        <v>0</v>
      </c>
      <c r="H48" s="69">
        <v>0</v>
      </c>
      <c r="I48" s="6" t="s">
        <v>92</v>
      </c>
      <c r="J48" s="30" t="s">
        <v>63</v>
      </c>
      <c r="K48" s="6">
        <v>1</v>
      </c>
      <c r="L48" s="46">
        <v>60</v>
      </c>
      <c r="M48" s="64"/>
      <c r="N48" s="43" t="s">
        <v>1</v>
      </c>
      <c r="O48" s="7">
        <v>0</v>
      </c>
      <c r="P48" s="69">
        <v>0</v>
      </c>
      <c r="Q48" s="110">
        <f>(F48*H48)+(K48*M48)+(O48*P48)</f>
        <v>0</v>
      </c>
      <c r="ALU48" s="2"/>
      <c r="ALV48" s="2"/>
      <c r="ALW48" s="2"/>
      <c r="AMK48" s="3"/>
      <c r="AML48" s="3"/>
      <c r="AMM48" s="3"/>
    </row>
    <row r="49" spans="1:1028" ht="19.5" thickBot="1">
      <c r="A49" s="4"/>
      <c r="B49" s="181" t="s">
        <v>93</v>
      </c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3"/>
      <c r="Q49" s="75">
        <f>SUM(Q5:Q48)</f>
        <v>0</v>
      </c>
      <c r="ALV49" s="2"/>
      <c r="ALW49" s="2"/>
      <c r="AML49" s="3"/>
      <c r="AMM49" s="3"/>
    </row>
    <row r="50" spans="1:1028" s="24" customFormat="1">
      <c r="A50" s="8" t="s">
        <v>33</v>
      </c>
      <c r="B50" s="9" t="s">
        <v>94</v>
      </c>
      <c r="C50" s="25"/>
      <c r="D50" s="25"/>
      <c r="E50" s="25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  <c r="JB50" s="22"/>
      <c r="JC50" s="22"/>
      <c r="JD50" s="22"/>
      <c r="JE50" s="22"/>
      <c r="JF50" s="22"/>
      <c r="JG50" s="22"/>
      <c r="JH50" s="22"/>
      <c r="JI50" s="22"/>
      <c r="JJ50" s="22"/>
      <c r="JK50" s="22"/>
      <c r="JL50" s="22"/>
      <c r="JM50" s="22"/>
      <c r="JN50" s="22"/>
      <c r="JO50" s="22"/>
      <c r="JP50" s="22"/>
      <c r="JQ50" s="22"/>
      <c r="JR50" s="22"/>
      <c r="JS50" s="22"/>
      <c r="JT50" s="22"/>
      <c r="JU50" s="22"/>
      <c r="JV50" s="22"/>
      <c r="JW50" s="22"/>
      <c r="JX50" s="22"/>
      <c r="JY50" s="22"/>
      <c r="JZ50" s="22"/>
      <c r="KA50" s="22"/>
      <c r="KB50" s="22"/>
      <c r="KC50" s="22"/>
      <c r="KD50" s="22"/>
      <c r="KE50" s="22"/>
      <c r="KF50" s="22"/>
      <c r="KG50" s="22"/>
      <c r="KH50" s="22"/>
      <c r="KI50" s="22"/>
      <c r="KJ50" s="22"/>
      <c r="KK50" s="22"/>
      <c r="KL50" s="22"/>
      <c r="KM50" s="22"/>
      <c r="KN50" s="22"/>
      <c r="KO50" s="22"/>
      <c r="KP50" s="22"/>
      <c r="KQ50" s="22"/>
      <c r="KR50" s="22"/>
      <c r="KS50" s="22"/>
      <c r="KT50" s="22"/>
      <c r="KU50" s="22"/>
      <c r="KV50" s="22"/>
      <c r="KW50" s="22"/>
      <c r="KX50" s="22"/>
      <c r="KY50" s="22"/>
      <c r="KZ50" s="22"/>
      <c r="LA50" s="22"/>
      <c r="LB50" s="22"/>
      <c r="LC50" s="22"/>
      <c r="LD50" s="22"/>
      <c r="LE50" s="22"/>
      <c r="LF50" s="22"/>
      <c r="LG50" s="22"/>
      <c r="LH50" s="22"/>
      <c r="LI50" s="22"/>
      <c r="LJ50" s="22"/>
      <c r="LK50" s="22"/>
      <c r="LL50" s="22"/>
      <c r="LM50" s="22"/>
      <c r="LN50" s="22"/>
      <c r="LO50" s="22"/>
      <c r="LP50" s="22"/>
      <c r="LQ50" s="22"/>
      <c r="LR50" s="22"/>
      <c r="LS50" s="22"/>
      <c r="LT50" s="22"/>
      <c r="LU50" s="22"/>
      <c r="LV50" s="22"/>
      <c r="LW50" s="22"/>
      <c r="LX50" s="22"/>
      <c r="LY50" s="22"/>
      <c r="LZ50" s="22"/>
      <c r="MA50" s="22"/>
      <c r="MB50" s="22"/>
      <c r="MC50" s="22"/>
      <c r="MD50" s="22"/>
      <c r="ME50" s="22"/>
      <c r="MF50" s="22"/>
      <c r="MG50" s="22"/>
      <c r="MH50" s="22"/>
      <c r="MI50" s="22"/>
      <c r="MJ50" s="22"/>
      <c r="MK50" s="22"/>
      <c r="ML50" s="22"/>
      <c r="MM50" s="22"/>
      <c r="MN50" s="22"/>
      <c r="MO50" s="22"/>
      <c r="MP50" s="22"/>
      <c r="MQ50" s="22"/>
      <c r="MR50" s="22"/>
      <c r="MS50" s="22"/>
      <c r="MT50" s="22"/>
      <c r="MU50" s="22"/>
      <c r="MV50" s="22"/>
      <c r="MW50" s="22"/>
      <c r="MX50" s="22"/>
      <c r="MY50" s="22"/>
      <c r="MZ50" s="22"/>
      <c r="NA50" s="22"/>
      <c r="NB50" s="22"/>
      <c r="NC50" s="22"/>
      <c r="ND50" s="22"/>
      <c r="NE50" s="22"/>
      <c r="NF50" s="22"/>
      <c r="NG50" s="22"/>
      <c r="NH50" s="22"/>
      <c r="NI50" s="22"/>
      <c r="NJ50" s="22"/>
      <c r="NK50" s="22"/>
      <c r="NL50" s="22"/>
      <c r="NM50" s="22"/>
      <c r="NN50" s="22"/>
      <c r="NO50" s="22"/>
      <c r="NP50" s="22"/>
      <c r="NQ50" s="22"/>
      <c r="NR50" s="22"/>
      <c r="NS50" s="22"/>
      <c r="NT50" s="22"/>
      <c r="NU50" s="22"/>
      <c r="NV50" s="22"/>
      <c r="NW50" s="22"/>
      <c r="NX50" s="22"/>
      <c r="NY50" s="22"/>
      <c r="NZ50" s="22"/>
      <c r="OA50" s="22"/>
      <c r="OB50" s="22"/>
      <c r="OC50" s="22"/>
      <c r="OD50" s="22"/>
      <c r="OE50" s="22"/>
      <c r="OF50" s="22"/>
      <c r="OG50" s="22"/>
      <c r="OH50" s="22"/>
      <c r="OI50" s="22"/>
      <c r="OJ50" s="22"/>
      <c r="OK50" s="22"/>
      <c r="OL50" s="22"/>
      <c r="OM50" s="22"/>
      <c r="ON50" s="22"/>
      <c r="OO50" s="22"/>
      <c r="OP50" s="22"/>
      <c r="OQ50" s="22"/>
      <c r="OR50" s="22"/>
      <c r="OS50" s="22"/>
      <c r="OT50" s="22"/>
      <c r="OU50" s="22"/>
      <c r="OV50" s="22"/>
      <c r="OW50" s="22"/>
      <c r="OX50" s="22"/>
      <c r="OY50" s="22"/>
      <c r="OZ50" s="22"/>
      <c r="PA50" s="22"/>
      <c r="PB50" s="22"/>
      <c r="PC50" s="22"/>
      <c r="PD50" s="22"/>
      <c r="PE50" s="22"/>
      <c r="PF50" s="22"/>
      <c r="PG50" s="22"/>
      <c r="PH50" s="22"/>
      <c r="PI50" s="22"/>
      <c r="PJ50" s="22"/>
      <c r="PK50" s="22"/>
      <c r="PL50" s="22"/>
      <c r="PM50" s="22"/>
      <c r="PN50" s="22"/>
      <c r="PO50" s="22"/>
      <c r="PP50" s="22"/>
      <c r="PQ50" s="22"/>
      <c r="PR50" s="22"/>
      <c r="PS50" s="22"/>
      <c r="PT50" s="22"/>
      <c r="PU50" s="22"/>
      <c r="PV50" s="22"/>
      <c r="PW50" s="22"/>
      <c r="PX50" s="22"/>
      <c r="PY50" s="22"/>
      <c r="PZ50" s="22"/>
      <c r="QA50" s="22"/>
      <c r="QB50" s="22"/>
      <c r="QC50" s="22"/>
      <c r="QD50" s="22"/>
      <c r="QE50" s="22"/>
      <c r="QF50" s="22"/>
      <c r="QG50" s="22"/>
      <c r="QH50" s="22"/>
      <c r="QI50" s="22"/>
      <c r="QJ50" s="22"/>
      <c r="QK50" s="22"/>
      <c r="QL50" s="22"/>
      <c r="QM50" s="22"/>
      <c r="QN50" s="22"/>
      <c r="QO50" s="22"/>
      <c r="QP50" s="22"/>
      <c r="QQ50" s="22"/>
      <c r="QR50" s="22"/>
      <c r="QS50" s="22"/>
      <c r="QT50" s="22"/>
      <c r="QU50" s="22"/>
      <c r="QV50" s="22"/>
      <c r="QW50" s="22"/>
      <c r="QX50" s="22"/>
      <c r="QY50" s="22"/>
      <c r="QZ50" s="22"/>
      <c r="RA50" s="22"/>
      <c r="RB50" s="22"/>
      <c r="RC50" s="22"/>
      <c r="RD50" s="22"/>
      <c r="RE50" s="22"/>
      <c r="RF50" s="22"/>
      <c r="RG50" s="22"/>
      <c r="RH50" s="22"/>
      <c r="RI50" s="22"/>
      <c r="RJ50" s="22"/>
      <c r="RK50" s="22"/>
      <c r="RL50" s="22"/>
      <c r="RM50" s="22"/>
      <c r="RN50" s="22"/>
      <c r="RO50" s="22"/>
      <c r="RP50" s="22"/>
      <c r="RQ50" s="22"/>
      <c r="RR50" s="22"/>
      <c r="RS50" s="22"/>
      <c r="RT50" s="22"/>
      <c r="RU50" s="22"/>
      <c r="RV50" s="22"/>
      <c r="RW50" s="22"/>
      <c r="RX50" s="22"/>
      <c r="RY50" s="22"/>
      <c r="RZ50" s="22"/>
      <c r="SA50" s="22"/>
      <c r="SB50" s="22"/>
      <c r="SC50" s="22"/>
      <c r="SD50" s="22"/>
      <c r="SE50" s="22"/>
      <c r="SF50" s="22"/>
      <c r="SG50" s="22"/>
      <c r="SH50" s="22"/>
      <c r="SI50" s="22"/>
      <c r="SJ50" s="22"/>
      <c r="SK50" s="22"/>
      <c r="SL50" s="22"/>
      <c r="SM50" s="22"/>
      <c r="SN50" s="22"/>
      <c r="SO50" s="22"/>
      <c r="SP50" s="22"/>
      <c r="SQ50" s="22"/>
      <c r="SR50" s="22"/>
      <c r="SS50" s="22"/>
      <c r="ST50" s="22"/>
      <c r="SU50" s="22"/>
      <c r="SV50" s="22"/>
      <c r="SW50" s="22"/>
      <c r="SX50" s="22"/>
      <c r="SY50" s="22"/>
      <c r="SZ50" s="22"/>
      <c r="TA50" s="22"/>
      <c r="TB50" s="22"/>
      <c r="TC50" s="22"/>
      <c r="TD50" s="22"/>
      <c r="TE50" s="22"/>
      <c r="TF50" s="22"/>
      <c r="TG50" s="22"/>
      <c r="TH50" s="22"/>
      <c r="TI50" s="22"/>
      <c r="TJ50" s="22"/>
      <c r="TK50" s="22"/>
      <c r="TL50" s="22"/>
      <c r="TM50" s="22"/>
      <c r="TN50" s="22"/>
      <c r="TO50" s="22"/>
      <c r="TP50" s="22"/>
      <c r="TQ50" s="22"/>
      <c r="TR50" s="22"/>
      <c r="TS50" s="22"/>
      <c r="TT50" s="22"/>
      <c r="TU50" s="22"/>
      <c r="TV50" s="22"/>
      <c r="TW50" s="22"/>
      <c r="TX50" s="22"/>
      <c r="TY50" s="22"/>
      <c r="TZ50" s="22"/>
      <c r="UA50" s="22"/>
      <c r="UB50" s="22"/>
      <c r="UC50" s="22"/>
      <c r="UD50" s="22"/>
      <c r="UE50" s="22"/>
      <c r="UF50" s="22"/>
      <c r="UG50" s="22"/>
      <c r="UH50" s="22"/>
      <c r="UI50" s="22"/>
      <c r="UJ50" s="22"/>
      <c r="UK50" s="22"/>
      <c r="UL50" s="22"/>
      <c r="UM50" s="22"/>
      <c r="UN50" s="22"/>
      <c r="UO50" s="22"/>
      <c r="UP50" s="22"/>
      <c r="UQ50" s="22"/>
      <c r="UR50" s="22"/>
      <c r="US50" s="22"/>
      <c r="UT50" s="22"/>
      <c r="UU50" s="22"/>
      <c r="UV50" s="22"/>
      <c r="UW50" s="22"/>
      <c r="UX50" s="22"/>
      <c r="UY50" s="22"/>
      <c r="UZ50" s="22"/>
      <c r="VA50" s="22"/>
      <c r="VB50" s="22"/>
      <c r="VC50" s="22"/>
      <c r="VD50" s="22"/>
      <c r="VE50" s="22"/>
      <c r="VF50" s="22"/>
      <c r="VG50" s="22"/>
      <c r="VH50" s="22"/>
      <c r="VI50" s="22"/>
      <c r="VJ50" s="22"/>
      <c r="VK50" s="22"/>
      <c r="VL50" s="22"/>
      <c r="VM50" s="22"/>
      <c r="VN50" s="22"/>
      <c r="VO50" s="22"/>
      <c r="VP50" s="22"/>
      <c r="VQ50" s="22"/>
      <c r="VR50" s="22"/>
      <c r="VS50" s="22"/>
      <c r="VT50" s="22"/>
      <c r="VU50" s="22"/>
      <c r="VV50" s="22"/>
      <c r="VW50" s="22"/>
      <c r="VX50" s="22"/>
      <c r="VY50" s="22"/>
      <c r="VZ50" s="22"/>
      <c r="WA50" s="22"/>
      <c r="WB50" s="22"/>
      <c r="WC50" s="22"/>
      <c r="WD50" s="22"/>
      <c r="WE50" s="22"/>
      <c r="WF50" s="22"/>
      <c r="WG50" s="22"/>
      <c r="WH50" s="22"/>
      <c r="WI50" s="22"/>
      <c r="WJ50" s="22"/>
      <c r="WK50" s="22"/>
      <c r="WL50" s="22"/>
      <c r="WM50" s="22"/>
      <c r="WN50" s="22"/>
      <c r="WO50" s="22"/>
      <c r="WP50" s="22"/>
      <c r="WQ50" s="22"/>
      <c r="WR50" s="22"/>
      <c r="WS50" s="22"/>
      <c r="WT50" s="22"/>
      <c r="WU50" s="22"/>
      <c r="WV50" s="22"/>
      <c r="WW50" s="22"/>
      <c r="WX50" s="22"/>
      <c r="WY50" s="22"/>
      <c r="WZ50" s="22"/>
      <c r="XA50" s="22"/>
      <c r="XB50" s="22"/>
      <c r="XC50" s="22"/>
      <c r="XD50" s="22"/>
      <c r="XE50" s="22"/>
      <c r="XF50" s="22"/>
      <c r="XG50" s="22"/>
      <c r="XH50" s="22"/>
      <c r="XI50" s="22"/>
      <c r="XJ50" s="22"/>
      <c r="XK50" s="22"/>
      <c r="XL50" s="22"/>
      <c r="XM50" s="22"/>
      <c r="XN50" s="22"/>
      <c r="XO50" s="22"/>
      <c r="XP50" s="22"/>
      <c r="XQ50" s="22"/>
      <c r="XR50" s="22"/>
      <c r="XS50" s="22"/>
      <c r="XT50" s="22"/>
      <c r="XU50" s="22"/>
      <c r="XV50" s="22"/>
      <c r="XW50" s="22"/>
      <c r="XX50" s="22"/>
      <c r="XY50" s="22"/>
      <c r="XZ50" s="22"/>
      <c r="YA50" s="22"/>
      <c r="YB50" s="22"/>
      <c r="YC50" s="22"/>
      <c r="YD50" s="22"/>
      <c r="YE50" s="22"/>
      <c r="YF50" s="22"/>
      <c r="YG50" s="22"/>
      <c r="YH50" s="22"/>
      <c r="YI50" s="22"/>
      <c r="YJ50" s="22"/>
      <c r="YK50" s="22"/>
      <c r="YL50" s="22"/>
      <c r="YM50" s="22"/>
      <c r="YN50" s="22"/>
      <c r="YO50" s="22"/>
      <c r="YP50" s="22"/>
      <c r="YQ50" s="22"/>
      <c r="YR50" s="22"/>
      <c r="YS50" s="22"/>
      <c r="YT50" s="22"/>
      <c r="YU50" s="22"/>
      <c r="YV50" s="22"/>
      <c r="YW50" s="22"/>
      <c r="YX50" s="22"/>
      <c r="YY50" s="22"/>
      <c r="YZ50" s="22"/>
      <c r="ZA50" s="22"/>
      <c r="ZB50" s="22"/>
      <c r="ZC50" s="22"/>
      <c r="ZD50" s="22"/>
      <c r="ZE50" s="22"/>
      <c r="ZF50" s="22"/>
      <c r="ZG50" s="22"/>
      <c r="ZH50" s="22"/>
      <c r="ZI50" s="22"/>
      <c r="ZJ50" s="22"/>
      <c r="ZK50" s="22"/>
      <c r="ZL50" s="22"/>
      <c r="ZM50" s="22"/>
      <c r="ZN50" s="22"/>
      <c r="ZO50" s="22"/>
      <c r="ZP50" s="22"/>
      <c r="ZQ50" s="22"/>
      <c r="ZR50" s="22"/>
      <c r="ZS50" s="22"/>
      <c r="ZT50" s="22"/>
      <c r="ZU50" s="22"/>
      <c r="ZV50" s="22"/>
      <c r="ZW50" s="22"/>
      <c r="ZX50" s="22"/>
      <c r="ZY50" s="22"/>
      <c r="ZZ50" s="22"/>
      <c r="AAA50" s="22"/>
      <c r="AAB50" s="22"/>
      <c r="AAC50" s="22"/>
      <c r="AAD50" s="22"/>
      <c r="AAE50" s="22"/>
      <c r="AAF50" s="22"/>
      <c r="AAG50" s="22"/>
      <c r="AAH50" s="22"/>
      <c r="AAI50" s="22"/>
      <c r="AAJ50" s="22"/>
      <c r="AAK50" s="22"/>
      <c r="AAL50" s="22"/>
      <c r="AAM50" s="22"/>
      <c r="AAN50" s="22"/>
      <c r="AAO50" s="22"/>
      <c r="AAP50" s="22"/>
      <c r="AAQ50" s="22"/>
      <c r="AAR50" s="22"/>
      <c r="AAS50" s="22"/>
      <c r="AAT50" s="22"/>
      <c r="AAU50" s="22"/>
      <c r="AAV50" s="22"/>
      <c r="AAW50" s="22"/>
      <c r="AAX50" s="22"/>
      <c r="AAY50" s="22"/>
      <c r="AAZ50" s="22"/>
      <c r="ABA50" s="22"/>
      <c r="ABB50" s="22"/>
      <c r="ABC50" s="22"/>
      <c r="ABD50" s="22"/>
      <c r="ABE50" s="22"/>
      <c r="ABF50" s="22"/>
      <c r="ABG50" s="22"/>
      <c r="ABH50" s="22"/>
      <c r="ABI50" s="22"/>
      <c r="ABJ50" s="22"/>
      <c r="ABK50" s="22"/>
      <c r="ABL50" s="22"/>
      <c r="ABM50" s="22"/>
      <c r="ABN50" s="22"/>
      <c r="ABO50" s="22"/>
      <c r="ABP50" s="22"/>
      <c r="ABQ50" s="22"/>
      <c r="ABR50" s="22"/>
      <c r="ABS50" s="22"/>
      <c r="ABT50" s="22"/>
      <c r="ABU50" s="22"/>
      <c r="ABV50" s="22"/>
      <c r="ABW50" s="22"/>
      <c r="ABX50" s="22"/>
      <c r="ABY50" s="22"/>
      <c r="ABZ50" s="22"/>
      <c r="ACA50" s="22"/>
      <c r="ACB50" s="22"/>
      <c r="ACC50" s="22"/>
      <c r="ACD50" s="22"/>
      <c r="ACE50" s="22"/>
      <c r="ACF50" s="22"/>
      <c r="ACG50" s="22"/>
      <c r="ACH50" s="22"/>
      <c r="ACI50" s="22"/>
      <c r="ACJ50" s="22"/>
      <c r="ACK50" s="22"/>
      <c r="ACL50" s="22"/>
      <c r="ACM50" s="22"/>
      <c r="ACN50" s="22"/>
      <c r="ACO50" s="22"/>
      <c r="ACP50" s="22"/>
      <c r="ACQ50" s="22"/>
      <c r="ACR50" s="22"/>
      <c r="ACS50" s="22"/>
      <c r="ACT50" s="22"/>
      <c r="ACU50" s="22"/>
      <c r="ACV50" s="22"/>
      <c r="ACW50" s="22"/>
      <c r="ACX50" s="22"/>
      <c r="ACY50" s="22"/>
      <c r="ACZ50" s="22"/>
      <c r="ADA50" s="22"/>
      <c r="ADB50" s="22"/>
      <c r="ADC50" s="22"/>
      <c r="ADD50" s="22"/>
      <c r="ADE50" s="22"/>
      <c r="ADF50" s="22"/>
      <c r="ADG50" s="22"/>
      <c r="ADH50" s="22"/>
      <c r="ADI50" s="22"/>
      <c r="ADJ50" s="22"/>
      <c r="ADK50" s="22"/>
      <c r="ADL50" s="22"/>
      <c r="ADM50" s="22"/>
      <c r="ADN50" s="22"/>
      <c r="ADO50" s="22"/>
      <c r="ADP50" s="22"/>
      <c r="ADQ50" s="22"/>
      <c r="ADR50" s="22"/>
      <c r="ADS50" s="22"/>
      <c r="ADT50" s="22"/>
      <c r="ADU50" s="22"/>
      <c r="ADV50" s="22"/>
      <c r="ADW50" s="22"/>
      <c r="ADX50" s="22"/>
      <c r="ADY50" s="22"/>
      <c r="ADZ50" s="22"/>
      <c r="AEA50" s="22"/>
      <c r="AEB50" s="22"/>
      <c r="AEC50" s="22"/>
      <c r="AED50" s="22"/>
      <c r="AEE50" s="22"/>
      <c r="AEF50" s="22"/>
      <c r="AEG50" s="22"/>
      <c r="AEH50" s="22"/>
      <c r="AEI50" s="22"/>
      <c r="AEJ50" s="22"/>
      <c r="AEK50" s="22"/>
      <c r="AEL50" s="22"/>
      <c r="AEM50" s="22"/>
      <c r="AEN50" s="22"/>
      <c r="AEO50" s="22"/>
      <c r="AEP50" s="22"/>
      <c r="AEQ50" s="22"/>
      <c r="AER50" s="22"/>
      <c r="AES50" s="22"/>
      <c r="AET50" s="22"/>
      <c r="AEU50" s="22"/>
      <c r="AEV50" s="22"/>
      <c r="AEW50" s="22"/>
      <c r="AEX50" s="22"/>
      <c r="AEY50" s="22"/>
      <c r="AEZ50" s="22"/>
      <c r="AFA50" s="22"/>
      <c r="AFB50" s="22"/>
      <c r="AFC50" s="22"/>
      <c r="AFD50" s="22"/>
      <c r="AFE50" s="22"/>
      <c r="AFF50" s="22"/>
      <c r="AFG50" s="22"/>
      <c r="AFH50" s="22"/>
      <c r="AFI50" s="22"/>
      <c r="AFJ50" s="22"/>
      <c r="AFK50" s="22"/>
      <c r="AFL50" s="22"/>
      <c r="AFM50" s="22"/>
      <c r="AFN50" s="22"/>
      <c r="AFO50" s="22"/>
      <c r="AFP50" s="22"/>
      <c r="AFQ50" s="22"/>
      <c r="AFR50" s="22"/>
      <c r="AFS50" s="22"/>
      <c r="AFT50" s="22"/>
      <c r="AFU50" s="22"/>
      <c r="AFV50" s="22"/>
      <c r="AFW50" s="22"/>
      <c r="AFX50" s="22"/>
      <c r="AFY50" s="22"/>
      <c r="AFZ50" s="22"/>
      <c r="AGA50" s="22"/>
      <c r="AGB50" s="22"/>
      <c r="AGC50" s="22"/>
      <c r="AGD50" s="22"/>
      <c r="AGE50" s="22"/>
      <c r="AGF50" s="22"/>
      <c r="AGG50" s="22"/>
      <c r="AGH50" s="22"/>
      <c r="AGI50" s="22"/>
      <c r="AGJ50" s="22"/>
      <c r="AGK50" s="22"/>
      <c r="AGL50" s="22"/>
      <c r="AGM50" s="22"/>
      <c r="AGN50" s="22"/>
      <c r="AGO50" s="22"/>
      <c r="AGP50" s="22"/>
      <c r="AGQ50" s="22"/>
      <c r="AGR50" s="22"/>
      <c r="AGS50" s="22"/>
      <c r="AGT50" s="22"/>
      <c r="AGU50" s="22"/>
      <c r="AGV50" s="22"/>
      <c r="AGW50" s="22"/>
      <c r="AGX50" s="22"/>
      <c r="AGY50" s="22"/>
      <c r="AGZ50" s="22"/>
      <c r="AHA50" s="22"/>
      <c r="AHB50" s="22"/>
      <c r="AHC50" s="22"/>
      <c r="AHD50" s="22"/>
      <c r="AHE50" s="22"/>
      <c r="AHF50" s="22"/>
      <c r="AHG50" s="22"/>
      <c r="AHH50" s="22"/>
      <c r="AHI50" s="22"/>
      <c r="AHJ50" s="22"/>
      <c r="AHK50" s="22"/>
      <c r="AHL50" s="22"/>
      <c r="AHM50" s="22"/>
      <c r="AHN50" s="22"/>
      <c r="AHO50" s="22"/>
      <c r="AHP50" s="22"/>
      <c r="AHQ50" s="22"/>
      <c r="AHR50" s="22"/>
      <c r="AHS50" s="22"/>
      <c r="AHT50" s="22"/>
      <c r="AHU50" s="22"/>
      <c r="AHV50" s="22"/>
      <c r="AHW50" s="22"/>
      <c r="AHX50" s="22"/>
      <c r="AHY50" s="22"/>
      <c r="AHZ50" s="22"/>
      <c r="AIA50" s="22"/>
      <c r="AIB50" s="22"/>
      <c r="AIC50" s="22"/>
      <c r="AID50" s="22"/>
      <c r="AIE50" s="22"/>
      <c r="AIF50" s="22"/>
      <c r="AIG50" s="22"/>
      <c r="AIH50" s="22"/>
      <c r="AII50" s="22"/>
      <c r="AIJ50" s="22"/>
      <c r="AIK50" s="22"/>
      <c r="AIL50" s="22"/>
      <c r="AIM50" s="22"/>
      <c r="AIN50" s="22"/>
      <c r="AIO50" s="22"/>
      <c r="AIP50" s="22"/>
      <c r="AIQ50" s="22"/>
      <c r="AIR50" s="22"/>
      <c r="AIS50" s="22"/>
      <c r="AIT50" s="22"/>
      <c r="AIU50" s="22"/>
      <c r="AIV50" s="22"/>
      <c r="AIW50" s="22"/>
      <c r="AIX50" s="22"/>
      <c r="AIY50" s="22"/>
      <c r="AIZ50" s="22"/>
      <c r="AJA50" s="22"/>
      <c r="AJB50" s="22"/>
      <c r="AJC50" s="22"/>
      <c r="AJD50" s="22"/>
      <c r="AJE50" s="22"/>
      <c r="AJF50" s="22"/>
      <c r="AJG50" s="22"/>
      <c r="AJH50" s="22"/>
      <c r="AJI50" s="22"/>
      <c r="AJJ50" s="22"/>
      <c r="AJK50" s="22"/>
      <c r="AJL50" s="22"/>
      <c r="AJM50" s="22"/>
      <c r="AJN50" s="22"/>
      <c r="AJO50" s="22"/>
      <c r="AJP50" s="22"/>
      <c r="AJQ50" s="22"/>
      <c r="AJR50" s="22"/>
      <c r="AJS50" s="22"/>
      <c r="AJT50" s="22"/>
      <c r="AJU50" s="22"/>
      <c r="AJV50" s="22"/>
      <c r="AJW50" s="22"/>
      <c r="AJX50" s="22"/>
      <c r="AJY50" s="22"/>
      <c r="AJZ50" s="22"/>
      <c r="AKA50" s="22"/>
      <c r="AKB50" s="22"/>
      <c r="AKC50" s="22"/>
      <c r="AKD50" s="22"/>
      <c r="AKE50" s="22"/>
      <c r="AKF50" s="22"/>
      <c r="AKG50" s="22"/>
      <c r="AKH50" s="22"/>
      <c r="AKI50" s="22"/>
      <c r="AKJ50" s="22"/>
      <c r="AKK50" s="22"/>
      <c r="AKL50" s="22"/>
      <c r="AKM50" s="22"/>
      <c r="AKN50" s="22"/>
      <c r="AKO50" s="22"/>
      <c r="AKP50" s="22"/>
      <c r="AKQ50" s="22"/>
      <c r="AKR50" s="22"/>
      <c r="AKS50" s="22"/>
      <c r="AKT50" s="22"/>
      <c r="AKU50" s="22"/>
      <c r="AKV50" s="22"/>
      <c r="AKW50" s="22"/>
      <c r="AKX50" s="22"/>
      <c r="AKY50" s="22"/>
      <c r="AKZ50" s="22"/>
      <c r="ALA50" s="22"/>
      <c r="ALB50" s="22"/>
      <c r="ALC50" s="22"/>
      <c r="ALD50" s="22"/>
      <c r="ALE50" s="22"/>
      <c r="ALF50" s="22"/>
      <c r="ALG50" s="22"/>
      <c r="ALH50" s="22"/>
      <c r="ALI50" s="22"/>
      <c r="ALJ50" s="22"/>
      <c r="ALK50" s="22"/>
      <c r="ALL50" s="22"/>
      <c r="ALM50" s="22"/>
      <c r="ALN50" s="22"/>
      <c r="ALO50" s="22"/>
      <c r="ALP50" s="22"/>
      <c r="ALQ50" s="22"/>
      <c r="ALR50" s="22"/>
      <c r="ALS50" s="22"/>
      <c r="ALT50" s="22"/>
      <c r="ALU50" s="22"/>
      <c r="ALV50" s="22"/>
      <c r="ALW50" s="22"/>
      <c r="ALX50" s="23"/>
      <c r="ALY50" s="23"/>
      <c r="ALZ50" s="23"/>
      <c r="AMA50" s="23"/>
      <c r="AMB50" s="23"/>
      <c r="AMC50" s="23"/>
      <c r="AMD50" s="23"/>
      <c r="AME50" s="23"/>
      <c r="AMF50" s="23"/>
      <c r="AMG50" s="23"/>
      <c r="AMH50" s="23"/>
      <c r="AMI50" s="23"/>
      <c r="AMJ50" s="23"/>
      <c r="AMK50" s="23"/>
      <c r="AML50" s="23"/>
      <c r="AMM50" s="23"/>
    </row>
    <row r="51" spans="1:1028" s="4" customFormat="1">
      <c r="ALX51" s="5"/>
      <c r="ALY51" s="5"/>
      <c r="ALZ51" s="5"/>
      <c r="AMA51" s="5"/>
      <c r="AMB51" s="5"/>
      <c r="AMC51" s="5"/>
      <c r="AMD51" s="5"/>
      <c r="AME51" s="5"/>
      <c r="AMF51" s="5"/>
      <c r="AMG51" s="5"/>
      <c r="AMH51" s="5"/>
      <c r="AMI51" s="5"/>
      <c r="AMJ51" s="5"/>
      <c r="AMK51" s="5"/>
      <c r="AML51" s="5"/>
      <c r="AMM51" s="5"/>
      <c r="AMN51" s="3"/>
    </row>
    <row r="52" spans="1:1028" s="4" customFormat="1">
      <c r="ALX52" s="5"/>
      <c r="ALY52" s="5"/>
      <c r="ALZ52" s="5"/>
      <c r="AMA52" s="5"/>
      <c r="AMB52" s="5"/>
      <c r="AMC52" s="5"/>
      <c r="AMD52" s="5"/>
      <c r="AME52" s="5"/>
      <c r="AMF52" s="5"/>
      <c r="AMG52" s="5"/>
      <c r="AMH52" s="5"/>
      <c r="AMI52" s="5"/>
      <c r="AMJ52" s="5"/>
      <c r="AMK52" s="5"/>
      <c r="AML52" s="5"/>
      <c r="AMM52" s="5"/>
      <c r="AMN52" s="3"/>
    </row>
    <row r="53" spans="1:1028" s="4" customFormat="1" ht="18.75" customHeight="1">
      <c r="A53" s="170" t="s">
        <v>43</v>
      </c>
      <c r="B53" s="170" t="s">
        <v>44</v>
      </c>
      <c r="C53" s="170" t="s">
        <v>36</v>
      </c>
      <c r="D53" s="174" t="s">
        <v>111</v>
      </c>
      <c r="E53" s="174"/>
      <c r="F53" s="170" t="s">
        <v>123</v>
      </c>
      <c r="G53" s="174" t="s">
        <v>208</v>
      </c>
      <c r="H53" s="174"/>
      <c r="I53" s="170" t="s">
        <v>123</v>
      </c>
      <c r="J53" s="174" t="s">
        <v>115</v>
      </c>
      <c r="K53" s="174"/>
      <c r="L53" s="170" t="s">
        <v>123</v>
      </c>
      <c r="M53" s="134" t="s">
        <v>122</v>
      </c>
      <c r="N53" s="176"/>
      <c r="O53" s="170" t="s">
        <v>123</v>
      </c>
      <c r="P53" s="175" t="s">
        <v>121</v>
      </c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  <c r="AMF53" s="5"/>
      <c r="AMG53" s="5"/>
      <c r="AMH53" s="3"/>
    </row>
    <row r="54" spans="1:1028" s="4" customFormat="1" ht="105" customHeight="1">
      <c r="A54" s="170"/>
      <c r="B54" s="170"/>
      <c r="C54" s="170"/>
      <c r="D54" s="34" t="s">
        <v>48</v>
      </c>
      <c r="E54" s="34" t="s">
        <v>114</v>
      </c>
      <c r="F54" s="170"/>
      <c r="G54" s="34" t="s">
        <v>48</v>
      </c>
      <c r="H54" s="34" t="s">
        <v>112</v>
      </c>
      <c r="I54" s="170"/>
      <c r="J54" s="34" t="s">
        <v>48</v>
      </c>
      <c r="K54" s="34" t="s">
        <v>119</v>
      </c>
      <c r="L54" s="170"/>
      <c r="M54" s="36" t="s">
        <v>48</v>
      </c>
      <c r="N54" s="36" t="s">
        <v>119</v>
      </c>
      <c r="O54" s="170"/>
      <c r="P54" s="152"/>
      <c r="ALO54" s="5"/>
      <c r="ALP54" s="5"/>
      <c r="ALQ54" s="5"/>
      <c r="ALR54" s="5"/>
      <c r="ALS54" s="5"/>
      <c r="ALT54" s="5"/>
      <c r="ALU54" s="5"/>
      <c r="ALV54" s="5"/>
      <c r="ALW54" s="5"/>
      <c r="ALX54" s="5"/>
      <c r="ALY54" s="5"/>
      <c r="ALZ54" s="5"/>
      <c r="AMA54" s="5"/>
      <c r="AMB54" s="5"/>
      <c r="AMC54" s="5"/>
      <c r="AMD54" s="5"/>
      <c r="AME54" s="3"/>
    </row>
    <row r="55" spans="1:1028" s="4" customFormat="1" ht="16.5" thickBot="1">
      <c r="A55" s="12">
        <v>1</v>
      </c>
      <c r="B55" s="12">
        <v>2</v>
      </c>
      <c r="C55" s="12">
        <v>3</v>
      </c>
      <c r="D55" s="12">
        <v>4</v>
      </c>
      <c r="E55" s="12">
        <v>5</v>
      </c>
      <c r="F55" s="48">
        <v>6</v>
      </c>
      <c r="G55" s="12">
        <v>8</v>
      </c>
      <c r="H55" s="12">
        <v>9</v>
      </c>
      <c r="I55" s="48">
        <v>11</v>
      </c>
      <c r="J55" s="12">
        <v>12</v>
      </c>
      <c r="K55" s="12">
        <v>13</v>
      </c>
      <c r="L55" s="12">
        <v>14</v>
      </c>
      <c r="M55" s="12"/>
      <c r="N55" s="12"/>
      <c r="O55" s="56"/>
      <c r="P55" s="37">
        <v>15</v>
      </c>
      <c r="ALP55" s="5"/>
      <c r="ALQ55" s="5"/>
      <c r="ALR55" s="5"/>
      <c r="ALS55" s="5"/>
      <c r="ALT55" s="5"/>
      <c r="ALU55" s="5"/>
      <c r="ALV55" s="5"/>
      <c r="ALW55" s="5"/>
      <c r="ALX55" s="5"/>
      <c r="ALY55" s="5"/>
      <c r="ALZ55" s="5"/>
      <c r="AMA55" s="5"/>
      <c r="AMB55" s="5"/>
      <c r="AMC55" s="5"/>
      <c r="AMD55" s="5"/>
      <c r="AME55" s="5"/>
      <c r="AMF55" s="3"/>
    </row>
    <row r="56" spans="1:1028" s="4" customFormat="1" ht="16.5" thickBot="1">
      <c r="A56" s="168">
        <v>1</v>
      </c>
      <c r="B56" s="169" t="s">
        <v>52</v>
      </c>
      <c r="C56" s="30" t="s">
        <v>53</v>
      </c>
      <c r="D56" s="30" t="s">
        <v>110</v>
      </c>
      <c r="E56" s="47">
        <v>1</v>
      </c>
      <c r="F56" s="95"/>
      <c r="G56" s="43" t="s">
        <v>140</v>
      </c>
      <c r="H56" s="7">
        <v>1</v>
      </c>
      <c r="I56" s="76"/>
      <c r="J56" s="49" t="s">
        <v>105</v>
      </c>
      <c r="K56" s="30">
        <v>0</v>
      </c>
      <c r="L56" s="83">
        <v>0</v>
      </c>
      <c r="M56" s="35" t="s">
        <v>146</v>
      </c>
      <c r="N56" s="35">
        <v>0</v>
      </c>
      <c r="O56" s="85">
        <v>0</v>
      </c>
      <c r="P56" s="92">
        <f>(E56*F56)+(H56*I56)+(K56*L56)+(N56*O56)</f>
        <v>0</v>
      </c>
      <c r="ALP56" s="5"/>
      <c r="ALQ56" s="5"/>
      <c r="ALR56" s="5"/>
      <c r="ALS56" s="5"/>
      <c r="ALT56" s="5"/>
      <c r="ALU56" s="5"/>
      <c r="ALV56" s="5"/>
      <c r="ALW56" s="5"/>
      <c r="ALX56" s="5"/>
      <c r="ALY56" s="5"/>
      <c r="ALZ56" s="5"/>
      <c r="AMA56" s="5"/>
      <c r="AMB56" s="5"/>
      <c r="AMC56" s="5"/>
      <c r="AMD56" s="5"/>
      <c r="AME56" s="5"/>
      <c r="AMF56" s="3"/>
    </row>
    <row r="57" spans="1:1028" s="4" customFormat="1" ht="16.5" thickBot="1">
      <c r="A57" s="168"/>
      <c r="B57" s="169"/>
      <c r="C57" s="30" t="s">
        <v>55</v>
      </c>
      <c r="D57" s="30" t="s">
        <v>103</v>
      </c>
      <c r="E57" s="7">
        <v>1</v>
      </c>
      <c r="F57" s="64"/>
      <c r="G57" s="43" t="s">
        <v>103</v>
      </c>
      <c r="H57" s="7">
        <v>1</v>
      </c>
      <c r="I57" s="64"/>
      <c r="J57" s="49" t="s">
        <v>105</v>
      </c>
      <c r="K57" s="30">
        <v>0</v>
      </c>
      <c r="L57" s="83">
        <v>0</v>
      </c>
      <c r="M57" s="35" t="s">
        <v>147</v>
      </c>
      <c r="N57" s="35">
        <v>0</v>
      </c>
      <c r="O57" s="85">
        <v>0</v>
      </c>
      <c r="P57" s="96">
        <f t="shared" ref="P57:P96" si="7">(E57*F57)+(H57*I57)+(K57*L57)+(N57*O57)</f>
        <v>0</v>
      </c>
      <c r="ALP57" s="5"/>
      <c r="ALQ57" s="5"/>
      <c r="ALR57" s="5"/>
      <c r="ALS57" s="5"/>
      <c r="ALT57" s="5"/>
      <c r="ALU57" s="5"/>
      <c r="ALV57" s="5"/>
      <c r="ALW57" s="5"/>
      <c r="ALX57" s="5"/>
      <c r="ALY57" s="5"/>
      <c r="ALZ57" s="5"/>
      <c r="AMA57" s="5"/>
      <c r="AMB57" s="5"/>
      <c r="AMC57" s="5"/>
      <c r="AMD57" s="5"/>
      <c r="AME57" s="5"/>
      <c r="AMF57" s="3"/>
    </row>
    <row r="58" spans="1:1028" s="4" customFormat="1" ht="16.5" thickBot="1">
      <c r="A58" s="168"/>
      <c r="B58" s="169"/>
      <c r="C58" s="30" t="s">
        <v>57</v>
      </c>
      <c r="D58" s="30" t="s">
        <v>58</v>
      </c>
      <c r="E58" s="30">
        <v>0</v>
      </c>
      <c r="F58" s="77">
        <v>0</v>
      </c>
      <c r="G58" s="30" t="s">
        <v>58</v>
      </c>
      <c r="H58" s="30">
        <v>0</v>
      </c>
      <c r="I58" s="77">
        <v>0</v>
      </c>
      <c r="J58" s="16" t="s">
        <v>105</v>
      </c>
      <c r="K58" s="30">
        <v>0</v>
      </c>
      <c r="L58" s="83">
        <v>0</v>
      </c>
      <c r="M58" s="35" t="s">
        <v>148</v>
      </c>
      <c r="N58" s="35">
        <v>0</v>
      </c>
      <c r="O58" s="85">
        <v>0</v>
      </c>
      <c r="P58" s="98">
        <f t="shared" si="7"/>
        <v>0</v>
      </c>
      <c r="ALP58" s="5"/>
      <c r="ALQ58" s="5"/>
      <c r="ALR58" s="5"/>
      <c r="ALS58" s="5"/>
      <c r="ALT58" s="5"/>
      <c r="ALU58" s="5"/>
      <c r="ALV58" s="5"/>
      <c r="ALW58" s="5"/>
      <c r="ALX58" s="5"/>
      <c r="ALY58" s="5"/>
      <c r="ALZ58" s="5"/>
      <c r="AMA58" s="5"/>
      <c r="AMB58" s="5"/>
      <c r="AMC58" s="5"/>
      <c r="AMD58" s="5"/>
      <c r="AME58" s="5"/>
      <c r="AMF58" s="3"/>
    </row>
    <row r="59" spans="1:1028" s="4" customFormat="1" ht="16.5" thickBot="1">
      <c r="A59" s="168"/>
      <c r="B59" s="169"/>
      <c r="C59" s="30" t="s">
        <v>42</v>
      </c>
      <c r="D59" s="94" t="s">
        <v>1</v>
      </c>
      <c r="E59" s="63">
        <v>0</v>
      </c>
      <c r="F59" s="97">
        <v>0</v>
      </c>
      <c r="G59" s="43" t="s">
        <v>54</v>
      </c>
      <c r="H59" s="7">
        <v>1</v>
      </c>
      <c r="I59" s="64"/>
      <c r="J59" s="49" t="s">
        <v>105</v>
      </c>
      <c r="K59" s="30">
        <v>0</v>
      </c>
      <c r="L59" s="83">
        <v>0</v>
      </c>
      <c r="M59" s="35" t="s">
        <v>1</v>
      </c>
      <c r="N59" s="35">
        <v>0</v>
      </c>
      <c r="O59" s="102">
        <v>0</v>
      </c>
      <c r="P59" s="96">
        <f t="shared" si="7"/>
        <v>0</v>
      </c>
      <c r="ALP59" s="5"/>
      <c r="ALQ59" s="5"/>
      <c r="ALR59" s="5"/>
      <c r="ALS59" s="5"/>
      <c r="ALT59" s="5"/>
      <c r="ALU59" s="5"/>
      <c r="ALV59" s="5"/>
      <c r="ALW59" s="5"/>
      <c r="ALX59" s="5"/>
      <c r="ALY59" s="5"/>
      <c r="ALZ59" s="5"/>
      <c r="AMA59" s="5"/>
      <c r="AMB59" s="5"/>
      <c r="AMC59" s="5"/>
      <c r="AMD59" s="5"/>
      <c r="AME59" s="5"/>
      <c r="AMF59" s="3"/>
    </row>
    <row r="60" spans="1:1028" s="4" customFormat="1" ht="16.5" thickBot="1">
      <c r="A60" s="30">
        <v>2</v>
      </c>
      <c r="B60" s="29" t="s">
        <v>24</v>
      </c>
      <c r="C60" s="30" t="s">
        <v>6</v>
      </c>
      <c r="D60" s="30" t="s">
        <v>54</v>
      </c>
      <c r="E60" s="7">
        <v>1</v>
      </c>
      <c r="F60" s="64"/>
      <c r="G60" s="43" t="s">
        <v>54</v>
      </c>
      <c r="H60" s="7">
        <v>1</v>
      </c>
      <c r="I60" s="64"/>
      <c r="J60" s="49" t="s">
        <v>105</v>
      </c>
      <c r="K60" s="30">
        <v>0</v>
      </c>
      <c r="L60" s="83">
        <v>0</v>
      </c>
      <c r="M60" s="35" t="s">
        <v>149</v>
      </c>
      <c r="N60" s="7">
        <v>1</v>
      </c>
      <c r="O60" s="64"/>
      <c r="P60" s="96">
        <f t="shared" si="7"/>
        <v>0</v>
      </c>
      <c r="ALP60" s="5"/>
      <c r="ALQ60" s="5"/>
      <c r="ALR60" s="5"/>
      <c r="ALS60" s="5"/>
      <c r="ALT60" s="5"/>
      <c r="ALU60" s="5"/>
      <c r="ALV60" s="5"/>
      <c r="ALW60" s="5"/>
      <c r="ALX60" s="5"/>
      <c r="ALY60" s="5"/>
      <c r="ALZ60" s="5"/>
      <c r="AMA60" s="5"/>
      <c r="AMB60" s="5"/>
      <c r="AMC60" s="5"/>
      <c r="AMD60" s="5"/>
      <c r="AME60" s="5"/>
      <c r="AMF60" s="3"/>
    </row>
    <row r="61" spans="1:1028" s="4" customFormat="1" ht="32.25" thickBot="1">
      <c r="A61" s="30">
        <v>3</v>
      </c>
      <c r="B61" s="29" t="s">
        <v>192</v>
      </c>
      <c r="C61" s="30" t="s">
        <v>0</v>
      </c>
      <c r="D61" s="30" t="s">
        <v>102</v>
      </c>
      <c r="E61" s="7">
        <v>1</v>
      </c>
      <c r="F61" s="64"/>
      <c r="G61" s="43" t="s">
        <v>102</v>
      </c>
      <c r="H61" s="7">
        <v>1</v>
      </c>
      <c r="I61" s="64"/>
      <c r="J61" s="49" t="s">
        <v>105</v>
      </c>
      <c r="K61" s="30">
        <v>0</v>
      </c>
      <c r="L61" s="83">
        <v>0</v>
      </c>
      <c r="M61" s="35" t="s">
        <v>150</v>
      </c>
      <c r="N61" s="35">
        <v>0</v>
      </c>
      <c r="O61" s="88">
        <v>0</v>
      </c>
      <c r="P61" s="96">
        <f t="shared" si="7"/>
        <v>0</v>
      </c>
      <c r="ALP61" s="5"/>
      <c r="ALQ61" s="5"/>
      <c r="ALR61" s="5"/>
      <c r="ALS61" s="5"/>
      <c r="ALT61" s="5"/>
      <c r="ALU61" s="5"/>
      <c r="ALV61" s="5"/>
      <c r="ALW61" s="5"/>
      <c r="ALX61" s="5"/>
      <c r="ALY61" s="5"/>
      <c r="ALZ61" s="5"/>
      <c r="AMA61" s="5"/>
      <c r="AMB61" s="5"/>
      <c r="AMC61" s="5"/>
      <c r="AMD61" s="5"/>
      <c r="AME61" s="5"/>
      <c r="AMF61" s="3"/>
    </row>
    <row r="62" spans="1:1028" s="4" customFormat="1" ht="32.25" thickBot="1">
      <c r="A62" s="30">
        <v>4</v>
      </c>
      <c r="B62" s="29" t="s">
        <v>174</v>
      </c>
      <c r="C62" s="30" t="s">
        <v>2</v>
      </c>
      <c r="D62" s="30" t="s">
        <v>138</v>
      </c>
      <c r="E62" s="7">
        <v>1</v>
      </c>
      <c r="F62" s="64"/>
      <c r="G62" s="43" t="s">
        <v>63</v>
      </c>
      <c r="H62" s="7">
        <v>1</v>
      </c>
      <c r="I62" s="64"/>
      <c r="J62" s="49" t="s">
        <v>105</v>
      </c>
      <c r="K62" s="30">
        <v>0</v>
      </c>
      <c r="L62" s="83">
        <v>0</v>
      </c>
      <c r="M62" s="35" t="s">
        <v>151</v>
      </c>
      <c r="N62" s="7">
        <v>0</v>
      </c>
      <c r="O62" s="70">
        <v>0</v>
      </c>
      <c r="P62" s="103">
        <f t="shared" si="7"/>
        <v>0</v>
      </c>
      <c r="ALP62" s="5"/>
      <c r="ALQ62" s="5"/>
      <c r="ALR62" s="5"/>
      <c r="ALS62" s="5"/>
      <c r="ALT62" s="5"/>
      <c r="ALU62" s="5"/>
      <c r="ALV62" s="5"/>
      <c r="ALW62" s="5"/>
      <c r="ALX62" s="5"/>
      <c r="ALY62" s="5"/>
      <c r="ALZ62" s="5"/>
      <c r="AMA62" s="5"/>
      <c r="AMB62" s="5"/>
      <c r="AMC62" s="5"/>
      <c r="AMD62" s="5"/>
      <c r="AME62" s="5"/>
      <c r="AMF62" s="3"/>
    </row>
    <row r="63" spans="1:1028" s="4" customFormat="1" ht="32.25" thickBot="1">
      <c r="A63" s="30">
        <v>5</v>
      </c>
      <c r="B63" s="29" t="s">
        <v>193</v>
      </c>
      <c r="C63" s="30" t="s">
        <v>0</v>
      </c>
      <c r="D63" s="30" t="s">
        <v>109</v>
      </c>
      <c r="E63" s="7">
        <v>1</v>
      </c>
      <c r="F63" s="64"/>
      <c r="G63" s="43" t="s">
        <v>107</v>
      </c>
      <c r="H63" s="7">
        <v>1</v>
      </c>
      <c r="I63" s="64"/>
      <c r="J63" s="50" t="s">
        <v>103</v>
      </c>
      <c r="K63" s="7">
        <v>1</v>
      </c>
      <c r="L63" s="64"/>
      <c r="M63" s="43" t="s">
        <v>152</v>
      </c>
      <c r="N63" s="35">
        <v>0</v>
      </c>
      <c r="O63" s="86">
        <v>0</v>
      </c>
      <c r="P63" s="96">
        <f t="shared" si="7"/>
        <v>0</v>
      </c>
      <c r="ALP63" s="5"/>
      <c r="ALQ63" s="5"/>
      <c r="ALR63" s="5"/>
      <c r="ALS63" s="5"/>
      <c r="ALT63" s="5"/>
      <c r="ALU63" s="5"/>
      <c r="ALV63" s="5"/>
      <c r="ALW63" s="5"/>
      <c r="ALX63" s="5"/>
      <c r="ALY63" s="5"/>
      <c r="ALZ63" s="5"/>
      <c r="AMA63" s="5"/>
      <c r="AMB63" s="5"/>
      <c r="AMC63" s="5"/>
      <c r="AMD63" s="5"/>
      <c r="AME63" s="5"/>
      <c r="AMF63" s="3"/>
    </row>
    <row r="64" spans="1:1028" s="4" customFormat="1" ht="32.25" thickBot="1">
      <c r="A64" s="30">
        <v>6</v>
      </c>
      <c r="B64" s="29" t="s">
        <v>176</v>
      </c>
      <c r="C64" s="30" t="s">
        <v>6</v>
      </c>
      <c r="D64" s="30" t="s">
        <v>107</v>
      </c>
      <c r="E64" s="7">
        <v>1</v>
      </c>
      <c r="F64" s="64"/>
      <c r="G64" s="43" t="s">
        <v>101</v>
      </c>
      <c r="H64" s="7">
        <v>1</v>
      </c>
      <c r="I64" s="64"/>
      <c r="J64" s="50" t="s">
        <v>105</v>
      </c>
      <c r="K64" s="30">
        <v>0</v>
      </c>
      <c r="L64" s="78">
        <v>0</v>
      </c>
      <c r="M64" s="35" t="s">
        <v>147</v>
      </c>
      <c r="N64" s="35">
        <v>0</v>
      </c>
      <c r="O64" s="86">
        <v>0</v>
      </c>
      <c r="P64" s="96">
        <f t="shared" si="7"/>
        <v>0</v>
      </c>
      <c r="ALP64" s="5"/>
      <c r="ALQ64" s="5"/>
      <c r="ALR64" s="5"/>
      <c r="ALS64" s="5"/>
      <c r="ALT64" s="5"/>
      <c r="ALU64" s="5"/>
      <c r="ALV64" s="5"/>
      <c r="ALW64" s="5"/>
      <c r="ALX64" s="5"/>
      <c r="ALY64" s="5"/>
      <c r="ALZ64" s="5"/>
      <c r="AMA64" s="5"/>
      <c r="AMB64" s="5"/>
      <c r="AMC64" s="5"/>
      <c r="AMD64" s="5"/>
      <c r="AME64" s="5"/>
      <c r="AMF64" s="3"/>
    </row>
    <row r="65" spans="1:1027" s="4" customFormat="1" ht="32.25" thickBot="1">
      <c r="A65" s="30">
        <v>7</v>
      </c>
      <c r="B65" s="29" t="s">
        <v>194</v>
      </c>
      <c r="C65" s="30" t="s">
        <v>34</v>
      </c>
      <c r="D65" s="30" t="s">
        <v>78</v>
      </c>
      <c r="E65" s="7">
        <v>1</v>
      </c>
      <c r="F65" s="64"/>
      <c r="G65" s="43" t="s">
        <v>78</v>
      </c>
      <c r="H65" s="7">
        <v>1</v>
      </c>
      <c r="I65" s="64"/>
      <c r="J65" s="50" t="s">
        <v>105</v>
      </c>
      <c r="K65" s="30">
        <v>0</v>
      </c>
      <c r="L65" s="78">
        <v>0</v>
      </c>
      <c r="M65" s="35" t="s">
        <v>153</v>
      </c>
      <c r="N65" s="35">
        <v>0</v>
      </c>
      <c r="O65" s="86">
        <v>0</v>
      </c>
      <c r="P65" s="96">
        <f t="shared" si="7"/>
        <v>0</v>
      </c>
      <c r="ALP65" s="5"/>
      <c r="ALQ65" s="5"/>
      <c r="ALR65" s="5"/>
      <c r="ALS65" s="5"/>
      <c r="ALT65" s="5"/>
      <c r="ALU65" s="5"/>
      <c r="ALV65" s="5"/>
      <c r="ALW65" s="5"/>
      <c r="ALX65" s="5"/>
      <c r="ALY65" s="5"/>
      <c r="ALZ65" s="5"/>
      <c r="AMA65" s="5"/>
      <c r="AMB65" s="5"/>
      <c r="AMC65" s="5"/>
      <c r="AMD65" s="5"/>
      <c r="AME65" s="5"/>
      <c r="AMF65" s="3"/>
    </row>
    <row r="66" spans="1:1027" s="4" customFormat="1" ht="32.25" thickBot="1">
      <c r="A66" s="30">
        <v>8</v>
      </c>
      <c r="B66" s="29" t="s">
        <v>195</v>
      </c>
      <c r="C66" s="30" t="s">
        <v>7</v>
      </c>
      <c r="D66" s="30" t="s">
        <v>101</v>
      </c>
      <c r="E66" s="7">
        <v>1</v>
      </c>
      <c r="F66" s="64"/>
      <c r="G66" s="43" t="s">
        <v>101</v>
      </c>
      <c r="H66" s="7">
        <v>1</v>
      </c>
      <c r="I66" s="64"/>
      <c r="J66" s="50" t="s">
        <v>105</v>
      </c>
      <c r="K66" s="30">
        <v>0</v>
      </c>
      <c r="L66" s="78">
        <v>0</v>
      </c>
      <c r="M66" s="35" t="s">
        <v>154</v>
      </c>
      <c r="N66" s="35">
        <v>0</v>
      </c>
      <c r="O66" s="86">
        <v>0</v>
      </c>
      <c r="P66" s="96">
        <v>0</v>
      </c>
      <c r="ALP66" s="5"/>
      <c r="ALQ66" s="5"/>
      <c r="ALR66" s="5"/>
      <c r="ALS66" s="5"/>
      <c r="ALT66" s="5"/>
      <c r="ALU66" s="5"/>
      <c r="ALV66" s="5"/>
      <c r="ALW66" s="5"/>
      <c r="ALX66" s="5"/>
      <c r="ALY66" s="5"/>
      <c r="ALZ66" s="5"/>
      <c r="AMA66" s="5"/>
      <c r="AMB66" s="5"/>
      <c r="AMC66" s="5"/>
      <c r="AMD66" s="5"/>
      <c r="AME66" s="5"/>
      <c r="AMF66" s="3"/>
    </row>
    <row r="67" spans="1:1027" s="4" customFormat="1" ht="32.25" thickBot="1">
      <c r="A67" s="30">
        <v>9</v>
      </c>
      <c r="B67" s="29" t="s">
        <v>196</v>
      </c>
      <c r="C67" s="30" t="s">
        <v>0</v>
      </c>
      <c r="D67" s="30" t="s">
        <v>54</v>
      </c>
      <c r="E67" s="7">
        <v>1</v>
      </c>
      <c r="F67" s="64"/>
      <c r="G67" s="43" t="s">
        <v>54</v>
      </c>
      <c r="H67" s="7">
        <v>1</v>
      </c>
      <c r="I67" s="64"/>
      <c r="J67" s="50" t="s">
        <v>105</v>
      </c>
      <c r="K67" s="30">
        <v>0</v>
      </c>
      <c r="L67" s="78">
        <v>0</v>
      </c>
      <c r="M67" s="35" t="s">
        <v>155</v>
      </c>
      <c r="N67" s="35">
        <v>0</v>
      </c>
      <c r="O67" s="86">
        <v>0</v>
      </c>
      <c r="P67" s="96">
        <f t="shared" si="7"/>
        <v>0</v>
      </c>
      <c r="ALP67" s="5"/>
      <c r="ALQ67" s="5"/>
      <c r="ALR67" s="5"/>
      <c r="ALS67" s="5"/>
      <c r="ALT67" s="5"/>
      <c r="ALU67" s="5"/>
      <c r="ALV67" s="5"/>
      <c r="ALW67" s="5"/>
      <c r="ALX67" s="5"/>
      <c r="ALY67" s="5"/>
      <c r="ALZ67" s="5"/>
      <c r="AMA67" s="5"/>
      <c r="AMB67" s="5"/>
      <c r="AMC67" s="5"/>
      <c r="AMD67" s="5"/>
      <c r="AME67" s="5"/>
      <c r="AMF67" s="3"/>
    </row>
    <row r="68" spans="1:1027" s="4" customFormat="1" ht="32.25" thickBot="1">
      <c r="A68" s="30">
        <v>10</v>
      </c>
      <c r="B68" s="29" t="s">
        <v>190</v>
      </c>
      <c r="C68" s="30" t="s">
        <v>8</v>
      </c>
      <c r="D68" s="30" t="s">
        <v>105</v>
      </c>
      <c r="E68" s="30">
        <v>0</v>
      </c>
      <c r="F68" s="78">
        <v>0</v>
      </c>
      <c r="G68" s="94" t="s">
        <v>138</v>
      </c>
      <c r="H68" s="7">
        <v>1</v>
      </c>
      <c r="I68" s="64"/>
      <c r="J68" s="50" t="s">
        <v>105</v>
      </c>
      <c r="K68" s="30">
        <v>0</v>
      </c>
      <c r="L68" s="78">
        <v>0</v>
      </c>
      <c r="M68" s="35" t="s">
        <v>105</v>
      </c>
      <c r="N68" s="35">
        <v>0</v>
      </c>
      <c r="O68" s="86">
        <v>0</v>
      </c>
      <c r="P68" s="96">
        <f t="shared" si="7"/>
        <v>0</v>
      </c>
      <c r="ALP68" s="5"/>
      <c r="ALQ68" s="5"/>
      <c r="ALR68" s="5"/>
      <c r="ALS68" s="5"/>
      <c r="ALT68" s="5"/>
      <c r="ALU68" s="5"/>
      <c r="ALV68" s="5"/>
      <c r="ALW68" s="5"/>
      <c r="ALX68" s="5"/>
      <c r="ALY68" s="5"/>
      <c r="ALZ68" s="5"/>
      <c r="AMA68" s="5"/>
      <c r="AMB68" s="5"/>
      <c r="AMC68" s="5"/>
      <c r="AMD68" s="5"/>
      <c r="AME68" s="5"/>
      <c r="AMF68" s="3"/>
    </row>
    <row r="69" spans="1:1027" s="4" customFormat="1" ht="32.25" thickBot="1">
      <c r="A69" s="30">
        <v>11</v>
      </c>
      <c r="B69" s="20" t="s">
        <v>9</v>
      </c>
      <c r="C69" s="6" t="s">
        <v>6</v>
      </c>
      <c r="D69" s="30" t="s">
        <v>98</v>
      </c>
      <c r="E69" s="6">
        <v>0</v>
      </c>
      <c r="F69" s="79">
        <v>0</v>
      </c>
      <c r="G69" s="94" t="s">
        <v>106</v>
      </c>
      <c r="H69" s="7">
        <v>1</v>
      </c>
      <c r="I69" s="72"/>
      <c r="J69" s="51" t="s">
        <v>116</v>
      </c>
      <c r="K69" s="30">
        <v>0</v>
      </c>
      <c r="L69" s="78">
        <v>0</v>
      </c>
      <c r="M69" s="6" t="s">
        <v>156</v>
      </c>
      <c r="N69" s="6">
        <v>0</v>
      </c>
      <c r="O69" s="86">
        <v>0</v>
      </c>
      <c r="P69" s="96">
        <f t="shared" si="7"/>
        <v>0</v>
      </c>
      <c r="ALP69" s="5"/>
      <c r="ALQ69" s="5"/>
      <c r="ALR69" s="5"/>
      <c r="ALS69" s="5"/>
      <c r="ALT69" s="5"/>
      <c r="ALU69" s="5"/>
      <c r="ALV69" s="5"/>
      <c r="ALW69" s="5"/>
      <c r="ALX69" s="5"/>
      <c r="ALY69" s="5"/>
      <c r="ALZ69" s="5"/>
      <c r="AMA69" s="5"/>
      <c r="AMB69" s="5"/>
      <c r="AMC69" s="5"/>
      <c r="AMD69" s="5"/>
      <c r="AME69" s="5"/>
      <c r="AMF69" s="3"/>
    </row>
    <row r="70" spans="1:1027" s="24" customFormat="1" ht="16.5" thickBot="1">
      <c r="A70" s="30">
        <v>12</v>
      </c>
      <c r="B70" s="29" t="s">
        <v>10</v>
      </c>
      <c r="C70" s="30" t="s">
        <v>11</v>
      </c>
      <c r="D70" s="30" t="s">
        <v>102</v>
      </c>
      <c r="E70" s="7">
        <v>1</v>
      </c>
      <c r="F70" s="64"/>
      <c r="G70" s="43" t="s">
        <v>102</v>
      </c>
      <c r="H70" s="7">
        <v>1</v>
      </c>
      <c r="I70" s="64"/>
      <c r="J70" s="50" t="s">
        <v>105</v>
      </c>
      <c r="K70" s="30">
        <v>0</v>
      </c>
      <c r="L70" s="78">
        <v>0</v>
      </c>
      <c r="M70" s="35" t="s">
        <v>157</v>
      </c>
      <c r="N70" s="35">
        <v>0</v>
      </c>
      <c r="O70" s="86">
        <v>0</v>
      </c>
      <c r="P70" s="96">
        <f t="shared" si="7"/>
        <v>0</v>
      </c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  <c r="LK70" s="22"/>
      <c r="LL70" s="22"/>
      <c r="LM70" s="22"/>
      <c r="LN70" s="22"/>
      <c r="LO70" s="22"/>
      <c r="LP70" s="22"/>
      <c r="LQ70" s="22"/>
      <c r="LR70" s="22"/>
      <c r="LS70" s="22"/>
      <c r="LT70" s="22"/>
      <c r="LU70" s="22"/>
      <c r="LV70" s="22"/>
      <c r="LW70" s="22"/>
      <c r="LX70" s="22"/>
      <c r="LY70" s="22"/>
      <c r="LZ70" s="22"/>
      <c r="MA70" s="22"/>
      <c r="MB70" s="22"/>
      <c r="MC70" s="22"/>
      <c r="MD70" s="22"/>
      <c r="ME70" s="22"/>
      <c r="MF70" s="22"/>
      <c r="MG70" s="22"/>
      <c r="MH70" s="22"/>
      <c r="MI70" s="22"/>
      <c r="MJ70" s="22"/>
      <c r="MK70" s="22"/>
      <c r="ML70" s="22"/>
      <c r="MM70" s="22"/>
      <c r="MN70" s="22"/>
      <c r="MO70" s="22"/>
      <c r="MP70" s="22"/>
      <c r="MQ70" s="22"/>
      <c r="MR70" s="22"/>
      <c r="MS70" s="22"/>
      <c r="MT70" s="22"/>
      <c r="MU70" s="22"/>
      <c r="MV70" s="22"/>
      <c r="MW70" s="22"/>
      <c r="MX70" s="22"/>
      <c r="MY70" s="22"/>
      <c r="MZ70" s="22"/>
      <c r="NA70" s="22"/>
      <c r="NB70" s="22"/>
      <c r="NC70" s="22"/>
      <c r="ND70" s="22"/>
      <c r="NE70" s="22"/>
      <c r="NF70" s="22"/>
      <c r="NG70" s="22"/>
      <c r="NH70" s="22"/>
      <c r="NI70" s="22"/>
      <c r="NJ70" s="22"/>
      <c r="NK70" s="22"/>
      <c r="NL70" s="22"/>
      <c r="NM70" s="22"/>
      <c r="NN70" s="22"/>
      <c r="NO70" s="22"/>
      <c r="NP70" s="22"/>
      <c r="NQ70" s="22"/>
      <c r="NR70" s="22"/>
      <c r="NS70" s="22"/>
      <c r="NT70" s="22"/>
      <c r="NU70" s="22"/>
      <c r="NV70" s="22"/>
      <c r="NW70" s="22"/>
      <c r="NX70" s="22"/>
      <c r="NY70" s="22"/>
      <c r="NZ70" s="22"/>
      <c r="OA70" s="22"/>
      <c r="OB70" s="22"/>
      <c r="OC70" s="22"/>
      <c r="OD70" s="22"/>
      <c r="OE70" s="22"/>
      <c r="OF70" s="22"/>
      <c r="OG70" s="22"/>
      <c r="OH70" s="22"/>
      <c r="OI70" s="22"/>
      <c r="OJ70" s="22"/>
      <c r="OK70" s="22"/>
      <c r="OL70" s="22"/>
      <c r="OM70" s="22"/>
      <c r="ON70" s="22"/>
      <c r="OO70" s="22"/>
      <c r="OP70" s="22"/>
      <c r="OQ70" s="22"/>
      <c r="OR70" s="22"/>
      <c r="OS70" s="22"/>
      <c r="OT70" s="22"/>
      <c r="OU70" s="22"/>
      <c r="OV70" s="22"/>
      <c r="OW70" s="22"/>
      <c r="OX70" s="22"/>
      <c r="OY70" s="22"/>
      <c r="OZ70" s="22"/>
      <c r="PA70" s="22"/>
      <c r="PB70" s="22"/>
      <c r="PC70" s="22"/>
      <c r="PD70" s="22"/>
      <c r="PE70" s="22"/>
      <c r="PF70" s="22"/>
      <c r="PG70" s="22"/>
      <c r="PH70" s="22"/>
      <c r="PI70" s="22"/>
      <c r="PJ70" s="22"/>
      <c r="PK70" s="22"/>
      <c r="PL70" s="22"/>
      <c r="PM70" s="22"/>
      <c r="PN70" s="22"/>
      <c r="PO70" s="22"/>
      <c r="PP70" s="22"/>
      <c r="PQ70" s="22"/>
      <c r="PR70" s="22"/>
      <c r="PS70" s="22"/>
      <c r="PT70" s="22"/>
      <c r="PU70" s="22"/>
      <c r="PV70" s="22"/>
      <c r="PW70" s="22"/>
      <c r="PX70" s="22"/>
      <c r="PY70" s="22"/>
      <c r="PZ70" s="22"/>
      <c r="QA70" s="22"/>
      <c r="QB70" s="22"/>
      <c r="QC70" s="22"/>
      <c r="QD70" s="22"/>
      <c r="QE70" s="22"/>
      <c r="QF70" s="22"/>
      <c r="QG70" s="22"/>
      <c r="QH70" s="22"/>
      <c r="QI70" s="22"/>
      <c r="QJ70" s="22"/>
      <c r="QK70" s="22"/>
      <c r="QL70" s="22"/>
      <c r="QM70" s="22"/>
      <c r="QN70" s="22"/>
      <c r="QO70" s="22"/>
      <c r="QP70" s="22"/>
      <c r="QQ70" s="22"/>
      <c r="QR70" s="22"/>
      <c r="QS70" s="22"/>
      <c r="QT70" s="22"/>
      <c r="QU70" s="22"/>
      <c r="QV70" s="22"/>
      <c r="QW70" s="22"/>
      <c r="QX70" s="22"/>
      <c r="QY70" s="22"/>
      <c r="QZ70" s="22"/>
      <c r="RA70" s="22"/>
      <c r="RB70" s="22"/>
      <c r="RC70" s="22"/>
      <c r="RD70" s="22"/>
      <c r="RE70" s="22"/>
      <c r="RF70" s="22"/>
      <c r="RG70" s="22"/>
      <c r="RH70" s="22"/>
      <c r="RI70" s="22"/>
      <c r="RJ70" s="22"/>
      <c r="RK70" s="22"/>
      <c r="RL70" s="22"/>
      <c r="RM70" s="22"/>
      <c r="RN70" s="22"/>
      <c r="RO70" s="22"/>
      <c r="RP70" s="22"/>
      <c r="RQ70" s="22"/>
      <c r="RR70" s="22"/>
      <c r="RS70" s="22"/>
      <c r="RT70" s="22"/>
      <c r="RU70" s="22"/>
      <c r="RV70" s="22"/>
      <c r="RW70" s="22"/>
      <c r="RX70" s="22"/>
      <c r="RY70" s="22"/>
      <c r="RZ70" s="22"/>
      <c r="SA70" s="22"/>
      <c r="SB70" s="22"/>
      <c r="SC70" s="22"/>
      <c r="SD70" s="22"/>
      <c r="SE70" s="22"/>
      <c r="SF70" s="22"/>
      <c r="SG70" s="22"/>
      <c r="SH70" s="22"/>
      <c r="SI70" s="22"/>
      <c r="SJ70" s="22"/>
      <c r="SK70" s="22"/>
      <c r="SL70" s="22"/>
      <c r="SM70" s="22"/>
      <c r="SN70" s="22"/>
      <c r="SO70" s="22"/>
      <c r="SP70" s="22"/>
      <c r="SQ70" s="22"/>
      <c r="SR70" s="22"/>
      <c r="SS70" s="22"/>
      <c r="ST70" s="22"/>
      <c r="SU70" s="22"/>
      <c r="SV70" s="22"/>
      <c r="SW70" s="22"/>
      <c r="SX70" s="22"/>
      <c r="SY70" s="22"/>
      <c r="SZ70" s="22"/>
      <c r="TA70" s="22"/>
      <c r="TB70" s="22"/>
      <c r="TC70" s="22"/>
      <c r="TD70" s="22"/>
      <c r="TE70" s="22"/>
      <c r="TF70" s="22"/>
      <c r="TG70" s="22"/>
      <c r="TH70" s="22"/>
      <c r="TI70" s="22"/>
      <c r="TJ70" s="22"/>
      <c r="TK70" s="22"/>
      <c r="TL70" s="22"/>
      <c r="TM70" s="22"/>
      <c r="TN70" s="22"/>
      <c r="TO70" s="22"/>
      <c r="TP70" s="22"/>
      <c r="TQ70" s="22"/>
      <c r="TR70" s="22"/>
      <c r="TS70" s="22"/>
      <c r="TT70" s="22"/>
      <c r="TU70" s="22"/>
      <c r="TV70" s="22"/>
      <c r="TW70" s="22"/>
      <c r="TX70" s="22"/>
      <c r="TY70" s="22"/>
      <c r="TZ70" s="22"/>
      <c r="UA70" s="22"/>
      <c r="UB70" s="22"/>
      <c r="UC70" s="22"/>
      <c r="UD70" s="22"/>
      <c r="UE70" s="22"/>
      <c r="UF70" s="22"/>
      <c r="UG70" s="22"/>
      <c r="UH70" s="22"/>
      <c r="UI70" s="22"/>
      <c r="UJ70" s="22"/>
      <c r="UK70" s="22"/>
      <c r="UL70" s="22"/>
      <c r="UM70" s="22"/>
      <c r="UN70" s="22"/>
      <c r="UO70" s="22"/>
      <c r="UP70" s="22"/>
      <c r="UQ70" s="22"/>
      <c r="UR70" s="22"/>
      <c r="US70" s="22"/>
      <c r="UT70" s="22"/>
      <c r="UU70" s="22"/>
      <c r="UV70" s="22"/>
      <c r="UW70" s="22"/>
      <c r="UX70" s="22"/>
      <c r="UY70" s="22"/>
      <c r="UZ70" s="22"/>
      <c r="VA70" s="22"/>
      <c r="VB70" s="22"/>
      <c r="VC70" s="22"/>
      <c r="VD70" s="22"/>
      <c r="VE70" s="22"/>
      <c r="VF70" s="22"/>
      <c r="VG70" s="22"/>
      <c r="VH70" s="22"/>
      <c r="VI70" s="22"/>
      <c r="VJ70" s="22"/>
      <c r="VK70" s="22"/>
      <c r="VL70" s="22"/>
      <c r="VM70" s="22"/>
      <c r="VN70" s="22"/>
      <c r="VO70" s="22"/>
      <c r="VP70" s="22"/>
      <c r="VQ70" s="22"/>
      <c r="VR70" s="22"/>
      <c r="VS70" s="22"/>
      <c r="VT70" s="22"/>
      <c r="VU70" s="22"/>
      <c r="VV70" s="22"/>
      <c r="VW70" s="22"/>
      <c r="VX70" s="22"/>
      <c r="VY70" s="22"/>
      <c r="VZ70" s="22"/>
      <c r="WA70" s="22"/>
      <c r="WB70" s="22"/>
      <c r="WC70" s="22"/>
      <c r="WD70" s="22"/>
      <c r="WE70" s="22"/>
      <c r="WF70" s="22"/>
      <c r="WG70" s="22"/>
      <c r="WH70" s="22"/>
      <c r="WI70" s="22"/>
      <c r="WJ70" s="22"/>
      <c r="WK70" s="22"/>
      <c r="WL70" s="22"/>
      <c r="WM70" s="22"/>
      <c r="WN70" s="22"/>
      <c r="WO70" s="22"/>
      <c r="WP70" s="22"/>
      <c r="WQ70" s="22"/>
      <c r="WR70" s="22"/>
      <c r="WS70" s="22"/>
      <c r="WT70" s="22"/>
      <c r="WU70" s="22"/>
      <c r="WV70" s="22"/>
      <c r="WW70" s="22"/>
      <c r="WX70" s="22"/>
      <c r="WY70" s="22"/>
      <c r="WZ70" s="22"/>
      <c r="XA70" s="22"/>
      <c r="XB70" s="22"/>
      <c r="XC70" s="22"/>
      <c r="XD70" s="22"/>
      <c r="XE70" s="22"/>
      <c r="XF70" s="22"/>
      <c r="XG70" s="22"/>
      <c r="XH70" s="22"/>
      <c r="XI70" s="22"/>
      <c r="XJ70" s="22"/>
      <c r="XK70" s="22"/>
      <c r="XL70" s="22"/>
      <c r="XM70" s="22"/>
      <c r="XN70" s="22"/>
      <c r="XO70" s="22"/>
      <c r="XP70" s="22"/>
      <c r="XQ70" s="22"/>
      <c r="XR70" s="22"/>
      <c r="XS70" s="22"/>
      <c r="XT70" s="22"/>
      <c r="XU70" s="22"/>
      <c r="XV70" s="22"/>
      <c r="XW70" s="22"/>
      <c r="XX70" s="22"/>
      <c r="XY70" s="22"/>
      <c r="XZ70" s="22"/>
      <c r="YA70" s="22"/>
      <c r="YB70" s="22"/>
      <c r="YC70" s="22"/>
      <c r="YD70" s="22"/>
      <c r="YE70" s="22"/>
      <c r="YF70" s="22"/>
      <c r="YG70" s="22"/>
      <c r="YH70" s="22"/>
      <c r="YI70" s="22"/>
      <c r="YJ70" s="22"/>
      <c r="YK70" s="22"/>
      <c r="YL70" s="22"/>
      <c r="YM70" s="22"/>
      <c r="YN70" s="22"/>
      <c r="YO70" s="22"/>
      <c r="YP70" s="22"/>
      <c r="YQ70" s="22"/>
      <c r="YR70" s="22"/>
      <c r="YS70" s="22"/>
      <c r="YT70" s="22"/>
      <c r="YU70" s="22"/>
      <c r="YV70" s="22"/>
      <c r="YW70" s="22"/>
      <c r="YX70" s="22"/>
      <c r="YY70" s="22"/>
      <c r="YZ70" s="22"/>
      <c r="ZA70" s="22"/>
      <c r="ZB70" s="22"/>
      <c r="ZC70" s="22"/>
      <c r="ZD70" s="22"/>
      <c r="ZE70" s="22"/>
      <c r="ZF70" s="22"/>
      <c r="ZG70" s="22"/>
      <c r="ZH70" s="22"/>
      <c r="ZI70" s="22"/>
      <c r="ZJ70" s="22"/>
      <c r="ZK70" s="22"/>
      <c r="ZL70" s="22"/>
      <c r="ZM70" s="22"/>
      <c r="ZN70" s="22"/>
      <c r="ZO70" s="22"/>
      <c r="ZP70" s="22"/>
      <c r="ZQ70" s="22"/>
      <c r="ZR70" s="22"/>
      <c r="ZS70" s="22"/>
      <c r="ZT70" s="22"/>
      <c r="ZU70" s="22"/>
      <c r="ZV70" s="22"/>
      <c r="ZW70" s="22"/>
      <c r="ZX70" s="22"/>
      <c r="ZY70" s="22"/>
      <c r="ZZ70" s="22"/>
      <c r="AAA70" s="22"/>
      <c r="AAB70" s="22"/>
      <c r="AAC70" s="22"/>
      <c r="AAD70" s="22"/>
      <c r="AAE70" s="22"/>
      <c r="AAF70" s="22"/>
      <c r="AAG70" s="22"/>
      <c r="AAH70" s="22"/>
      <c r="AAI70" s="22"/>
      <c r="AAJ70" s="22"/>
      <c r="AAK70" s="22"/>
      <c r="AAL70" s="22"/>
      <c r="AAM70" s="22"/>
      <c r="AAN70" s="22"/>
      <c r="AAO70" s="22"/>
      <c r="AAP70" s="22"/>
      <c r="AAQ70" s="22"/>
      <c r="AAR70" s="22"/>
      <c r="AAS70" s="22"/>
      <c r="AAT70" s="22"/>
      <c r="AAU70" s="22"/>
      <c r="AAV70" s="22"/>
      <c r="AAW70" s="22"/>
      <c r="AAX70" s="22"/>
      <c r="AAY70" s="22"/>
      <c r="AAZ70" s="22"/>
      <c r="ABA70" s="22"/>
      <c r="ABB70" s="22"/>
      <c r="ABC70" s="22"/>
      <c r="ABD70" s="22"/>
      <c r="ABE70" s="22"/>
      <c r="ABF70" s="22"/>
      <c r="ABG70" s="22"/>
      <c r="ABH70" s="22"/>
      <c r="ABI70" s="22"/>
      <c r="ABJ70" s="22"/>
      <c r="ABK70" s="22"/>
      <c r="ABL70" s="22"/>
      <c r="ABM70" s="22"/>
      <c r="ABN70" s="22"/>
      <c r="ABO70" s="22"/>
      <c r="ABP70" s="22"/>
      <c r="ABQ70" s="22"/>
      <c r="ABR70" s="22"/>
      <c r="ABS70" s="22"/>
      <c r="ABT70" s="22"/>
      <c r="ABU70" s="22"/>
      <c r="ABV70" s="22"/>
      <c r="ABW70" s="22"/>
      <c r="ABX70" s="22"/>
      <c r="ABY70" s="22"/>
      <c r="ABZ70" s="22"/>
      <c r="ACA70" s="22"/>
      <c r="ACB70" s="22"/>
      <c r="ACC70" s="22"/>
      <c r="ACD70" s="22"/>
      <c r="ACE70" s="22"/>
      <c r="ACF70" s="22"/>
      <c r="ACG70" s="22"/>
      <c r="ACH70" s="22"/>
      <c r="ACI70" s="22"/>
      <c r="ACJ70" s="22"/>
      <c r="ACK70" s="22"/>
      <c r="ACL70" s="22"/>
      <c r="ACM70" s="22"/>
      <c r="ACN70" s="22"/>
      <c r="ACO70" s="22"/>
      <c r="ACP70" s="22"/>
      <c r="ACQ70" s="22"/>
      <c r="ACR70" s="22"/>
      <c r="ACS70" s="22"/>
      <c r="ACT70" s="22"/>
      <c r="ACU70" s="22"/>
      <c r="ACV70" s="22"/>
      <c r="ACW70" s="22"/>
      <c r="ACX70" s="22"/>
      <c r="ACY70" s="22"/>
      <c r="ACZ70" s="22"/>
      <c r="ADA70" s="22"/>
      <c r="ADB70" s="22"/>
      <c r="ADC70" s="22"/>
      <c r="ADD70" s="22"/>
      <c r="ADE70" s="22"/>
      <c r="ADF70" s="22"/>
      <c r="ADG70" s="22"/>
      <c r="ADH70" s="22"/>
      <c r="ADI70" s="22"/>
      <c r="ADJ70" s="22"/>
      <c r="ADK70" s="22"/>
      <c r="ADL70" s="22"/>
      <c r="ADM70" s="22"/>
      <c r="ADN70" s="22"/>
      <c r="ADO70" s="22"/>
      <c r="ADP70" s="22"/>
      <c r="ADQ70" s="22"/>
      <c r="ADR70" s="22"/>
      <c r="ADS70" s="22"/>
      <c r="ADT70" s="22"/>
      <c r="ADU70" s="22"/>
      <c r="ADV70" s="22"/>
      <c r="ADW70" s="22"/>
      <c r="ADX70" s="22"/>
      <c r="ADY70" s="22"/>
      <c r="ADZ70" s="22"/>
      <c r="AEA70" s="22"/>
      <c r="AEB70" s="22"/>
      <c r="AEC70" s="22"/>
      <c r="AED70" s="22"/>
      <c r="AEE70" s="22"/>
      <c r="AEF70" s="22"/>
      <c r="AEG70" s="22"/>
      <c r="AEH70" s="22"/>
      <c r="AEI70" s="22"/>
      <c r="AEJ70" s="22"/>
      <c r="AEK70" s="22"/>
      <c r="AEL70" s="22"/>
      <c r="AEM70" s="22"/>
      <c r="AEN70" s="22"/>
      <c r="AEO70" s="22"/>
      <c r="AEP70" s="22"/>
      <c r="AEQ70" s="22"/>
      <c r="AER70" s="22"/>
      <c r="AES70" s="22"/>
      <c r="AET70" s="22"/>
      <c r="AEU70" s="22"/>
      <c r="AEV70" s="22"/>
      <c r="AEW70" s="22"/>
      <c r="AEX70" s="22"/>
      <c r="AEY70" s="22"/>
      <c r="AEZ70" s="22"/>
      <c r="AFA70" s="22"/>
      <c r="AFB70" s="22"/>
      <c r="AFC70" s="22"/>
      <c r="AFD70" s="22"/>
      <c r="AFE70" s="22"/>
      <c r="AFF70" s="22"/>
      <c r="AFG70" s="22"/>
      <c r="AFH70" s="22"/>
      <c r="AFI70" s="22"/>
      <c r="AFJ70" s="22"/>
      <c r="AFK70" s="22"/>
      <c r="AFL70" s="22"/>
      <c r="AFM70" s="22"/>
      <c r="AFN70" s="22"/>
      <c r="AFO70" s="22"/>
      <c r="AFP70" s="22"/>
      <c r="AFQ70" s="22"/>
      <c r="AFR70" s="22"/>
      <c r="AFS70" s="22"/>
      <c r="AFT70" s="22"/>
      <c r="AFU70" s="22"/>
      <c r="AFV70" s="22"/>
      <c r="AFW70" s="22"/>
      <c r="AFX70" s="22"/>
      <c r="AFY70" s="22"/>
      <c r="AFZ70" s="22"/>
      <c r="AGA70" s="22"/>
      <c r="AGB70" s="22"/>
      <c r="AGC70" s="22"/>
      <c r="AGD70" s="22"/>
      <c r="AGE70" s="22"/>
      <c r="AGF70" s="22"/>
      <c r="AGG70" s="22"/>
      <c r="AGH70" s="22"/>
      <c r="AGI70" s="22"/>
      <c r="AGJ70" s="22"/>
      <c r="AGK70" s="22"/>
      <c r="AGL70" s="22"/>
      <c r="AGM70" s="22"/>
      <c r="AGN70" s="22"/>
      <c r="AGO70" s="22"/>
      <c r="AGP70" s="22"/>
      <c r="AGQ70" s="22"/>
      <c r="AGR70" s="22"/>
      <c r="AGS70" s="22"/>
      <c r="AGT70" s="22"/>
      <c r="AGU70" s="22"/>
      <c r="AGV70" s="22"/>
      <c r="AGW70" s="22"/>
      <c r="AGX70" s="22"/>
      <c r="AGY70" s="22"/>
      <c r="AGZ70" s="22"/>
      <c r="AHA70" s="22"/>
      <c r="AHB70" s="22"/>
      <c r="AHC70" s="22"/>
      <c r="AHD70" s="22"/>
      <c r="AHE70" s="22"/>
      <c r="AHF70" s="22"/>
      <c r="AHG70" s="22"/>
      <c r="AHH70" s="22"/>
      <c r="AHI70" s="22"/>
      <c r="AHJ70" s="22"/>
      <c r="AHK70" s="22"/>
      <c r="AHL70" s="22"/>
      <c r="AHM70" s="22"/>
      <c r="AHN70" s="22"/>
      <c r="AHO70" s="22"/>
      <c r="AHP70" s="22"/>
      <c r="AHQ70" s="22"/>
      <c r="AHR70" s="22"/>
      <c r="AHS70" s="22"/>
      <c r="AHT70" s="22"/>
      <c r="AHU70" s="22"/>
      <c r="AHV70" s="22"/>
      <c r="AHW70" s="22"/>
      <c r="AHX70" s="22"/>
      <c r="AHY70" s="22"/>
      <c r="AHZ70" s="22"/>
      <c r="AIA70" s="22"/>
      <c r="AIB70" s="22"/>
      <c r="AIC70" s="22"/>
      <c r="AID70" s="22"/>
      <c r="AIE70" s="22"/>
      <c r="AIF70" s="22"/>
      <c r="AIG70" s="22"/>
      <c r="AIH70" s="22"/>
      <c r="AII70" s="22"/>
      <c r="AIJ70" s="22"/>
      <c r="AIK70" s="22"/>
      <c r="AIL70" s="22"/>
      <c r="AIM70" s="22"/>
      <c r="AIN70" s="22"/>
      <c r="AIO70" s="22"/>
      <c r="AIP70" s="22"/>
      <c r="AIQ70" s="22"/>
      <c r="AIR70" s="22"/>
      <c r="AIS70" s="22"/>
      <c r="AIT70" s="22"/>
      <c r="AIU70" s="22"/>
      <c r="AIV70" s="22"/>
      <c r="AIW70" s="22"/>
      <c r="AIX70" s="22"/>
      <c r="AIY70" s="22"/>
      <c r="AIZ70" s="22"/>
      <c r="AJA70" s="22"/>
      <c r="AJB70" s="22"/>
      <c r="AJC70" s="22"/>
      <c r="AJD70" s="22"/>
      <c r="AJE70" s="22"/>
      <c r="AJF70" s="22"/>
      <c r="AJG70" s="22"/>
      <c r="AJH70" s="22"/>
      <c r="AJI70" s="22"/>
      <c r="AJJ70" s="22"/>
      <c r="AJK70" s="22"/>
      <c r="AJL70" s="22"/>
      <c r="AJM70" s="22"/>
      <c r="AJN70" s="22"/>
      <c r="AJO70" s="22"/>
      <c r="AJP70" s="22"/>
      <c r="AJQ70" s="22"/>
      <c r="AJR70" s="22"/>
      <c r="AJS70" s="22"/>
      <c r="AJT70" s="22"/>
      <c r="AJU70" s="22"/>
      <c r="AJV70" s="22"/>
      <c r="AJW70" s="22"/>
      <c r="AJX70" s="22"/>
      <c r="AJY70" s="22"/>
      <c r="AJZ70" s="22"/>
      <c r="AKA70" s="22"/>
      <c r="AKB70" s="22"/>
      <c r="AKC70" s="22"/>
      <c r="AKD70" s="22"/>
      <c r="AKE70" s="22"/>
      <c r="AKF70" s="22"/>
      <c r="AKG70" s="22"/>
      <c r="AKH70" s="22"/>
      <c r="AKI70" s="22"/>
      <c r="AKJ70" s="22"/>
      <c r="AKK70" s="22"/>
      <c r="AKL70" s="22"/>
      <c r="AKM70" s="22"/>
      <c r="AKN70" s="22"/>
      <c r="AKO70" s="22"/>
      <c r="AKP70" s="22"/>
      <c r="AKQ70" s="22"/>
      <c r="AKR70" s="22"/>
      <c r="AKS70" s="22"/>
      <c r="AKT70" s="22"/>
      <c r="AKU70" s="22"/>
      <c r="AKV70" s="22"/>
      <c r="AKW70" s="22"/>
      <c r="AKX70" s="22"/>
      <c r="AKY70" s="22"/>
      <c r="AKZ70" s="22"/>
      <c r="ALA70" s="22"/>
      <c r="ALB70" s="22"/>
      <c r="ALC70" s="22"/>
      <c r="ALD70" s="22"/>
      <c r="ALE70" s="22"/>
      <c r="ALF70" s="22"/>
      <c r="ALG70" s="22"/>
      <c r="ALH70" s="22"/>
      <c r="ALI70" s="22"/>
      <c r="ALJ70" s="22"/>
      <c r="ALK70" s="22"/>
      <c r="ALL70" s="22"/>
      <c r="ALM70" s="22"/>
      <c r="ALN70" s="22"/>
      <c r="ALO70" s="22"/>
      <c r="ALP70" s="23"/>
      <c r="ALQ70" s="23"/>
      <c r="ALR70" s="23"/>
      <c r="ALS70" s="23"/>
      <c r="ALT70" s="23"/>
      <c r="ALU70" s="23"/>
      <c r="ALV70" s="23"/>
      <c r="ALW70" s="23"/>
      <c r="ALX70" s="23"/>
      <c r="ALY70" s="23"/>
      <c r="ALZ70" s="23"/>
      <c r="AMA70" s="23"/>
      <c r="AMB70" s="23"/>
      <c r="AMC70" s="23"/>
      <c r="AMD70" s="23"/>
      <c r="AME70" s="23"/>
    </row>
    <row r="71" spans="1:1027" s="24" customFormat="1" ht="32.25" thickBot="1">
      <c r="A71" s="30">
        <v>13</v>
      </c>
      <c r="B71" s="29" t="s">
        <v>191</v>
      </c>
      <c r="C71" s="30" t="s">
        <v>6</v>
      </c>
      <c r="D71" s="30" t="s">
        <v>101</v>
      </c>
      <c r="E71" s="7">
        <v>1</v>
      </c>
      <c r="F71" s="64"/>
      <c r="G71" s="43" t="s">
        <v>101</v>
      </c>
      <c r="H71" s="7">
        <v>1</v>
      </c>
      <c r="I71" s="64"/>
      <c r="J71" s="50" t="s">
        <v>105</v>
      </c>
      <c r="K71" s="30">
        <v>0</v>
      </c>
      <c r="L71" s="78">
        <v>0</v>
      </c>
      <c r="M71" s="35" t="s">
        <v>158</v>
      </c>
      <c r="N71" s="35">
        <v>0</v>
      </c>
      <c r="O71" s="86">
        <v>0</v>
      </c>
      <c r="P71" s="96">
        <f t="shared" si="7"/>
        <v>0</v>
      </c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  <c r="KC71" s="22"/>
      <c r="KD71" s="22"/>
      <c r="KE71" s="22"/>
      <c r="KF71" s="22"/>
      <c r="KG71" s="22"/>
      <c r="KH71" s="22"/>
      <c r="KI71" s="22"/>
      <c r="KJ71" s="22"/>
      <c r="KK71" s="22"/>
      <c r="KL71" s="22"/>
      <c r="KM71" s="22"/>
      <c r="KN71" s="22"/>
      <c r="KO71" s="22"/>
      <c r="KP71" s="22"/>
      <c r="KQ71" s="22"/>
      <c r="KR71" s="22"/>
      <c r="KS71" s="22"/>
      <c r="KT71" s="22"/>
      <c r="KU71" s="22"/>
      <c r="KV71" s="22"/>
      <c r="KW71" s="22"/>
      <c r="KX71" s="22"/>
      <c r="KY71" s="22"/>
      <c r="KZ71" s="22"/>
      <c r="LA71" s="22"/>
      <c r="LB71" s="22"/>
      <c r="LC71" s="22"/>
      <c r="LD71" s="22"/>
      <c r="LE71" s="22"/>
      <c r="LF71" s="22"/>
      <c r="LG71" s="22"/>
      <c r="LH71" s="22"/>
      <c r="LI71" s="22"/>
      <c r="LJ71" s="22"/>
      <c r="LK71" s="22"/>
      <c r="LL71" s="22"/>
      <c r="LM71" s="22"/>
      <c r="LN71" s="22"/>
      <c r="LO71" s="22"/>
      <c r="LP71" s="22"/>
      <c r="LQ71" s="22"/>
      <c r="LR71" s="22"/>
      <c r="LS71" s="22"/>
      <c r="LT71" s="22"/>
      <c r="LU71" s="22"/>
      <c r="LV71" s="22"/>
      <c r="LW71" s="22"/>
      <c r="LX71" s="22"/>
      <c r="LY71" s="22"/>
      <c r="LZ71" s="22"/>
      <c r="MA71" s="22"/>
      <c r="MB71" s="22"/>
      <c r="MC71" s="22"/>
      <c r="MD71" s="22"/>
      <c r="ME71" s="22"/>
      <c r="MF71" s="22"/>
      <c r="MG71" s="22"/>
      <c r="MH71" s="22"/>
      <c r="MI71" s="22"/>
      <c r="MJ71" s="22"/>
      <c r="MK71" s="22"/>
      <c r="ML71" s="22"/>
      <c r="MM71" s="22"/>
      <c r="MN71" s="22"/>
      <c r="MO71" s="22"/>
      <c r="MP71" s="22"/>
      <c r="MQ71" s="22"/>
      <c r="MR71" s="22"/>
      <c r="MS71" s="22"/>
      <c r="MT71" s="22"/>
      <c r="MU71" s="22"/>
      <c r="MV71" s="22"/>
      <c r="MW71" s="22"/>
      <c r="MX71" s="22"/>
      <c r="MY71" s="22"/>
      <c r="MZ71" s="22"/>
      <c r="NA71" s="22"/>
      <c r="NB71" s="22"/>
      <c r="NC71" s="22"/>
      <c r="ND71" s="22"/>
      <c r="NE71" s="22"/>
      <c r="NF71" s="22"/>
      <c r="NG71" s="22"/>
      <c r="NH71" s="22"/>
      <c r="NI71" s="22"/>
      <c r="NJ71" s="22"/>
      <c r="NK71" s="22"/>
      <c r="NL71" s="22"/>
      <c r="NM71" s="22"/>
      <c r="NN71" s="22"/>
      <c r="NO71" s="22"/>
      <c r="NP71" s="22"/>
      <c r="NQ71" s="22"/>
      <c r="NR71" s="22"/>
      <c r="NS71" s="22"/>
      <c r="NT71" s="22"/>
      <c r="NU71" s="22"/>
      <c r="NV71" s="22"/>
      <c r="NW71" s="22"/>
      <c r="NX71" s="22"/>
      <c r="NY71" s="22"/>
      <c r="NZ71" s="22"/>
      <c r="OA71" s="22"/>
      <c r="OB71" s="22"/>
      <c r="OC71" s="22"/>
      <c r="OD71" s="22"/>
      <c r="OE71" s="22"/>
      <c r="OF71" s="22"/>
      <c r="OG71" s="22"/>
      <c r="OH71" s="22"/>
      <c r="OI71" s="22"/>
      <c r="OJ71" s="22"/>
      <c r="OK71" s="22"/>
      <c r="OL71" s="22"/>
      <c r="OM71" s="22"/>
      <c r="ON71" s="22"/>
      <c r="OO71" s="22"/>
      <c r="OP71" s="22"/>
      <c r="OQ71" s="22"/>
      <c r="OR71" s="22"/>
      <c r="OS71" s="22"/>
      <c r="OT71" s="22"/>
      <c r="OU71" s="22"/>
      <c r="OV71" s="22"/>
      <c r="OW71" s="22"/>
      <c r="OX71" s="22"/>
      <c r="OY71" s="22"/>
      <c r="OZ71" s="22"/>
      <c r="PA71" s="22"/>
      <c r="PB71" s="22"/>
      <c r="PC71" s="22"/>
      <c r="PD71" s="22"/>
      <c r="PE71" s="22"/>
      <c r="PF71" s="22"/>
      <c r="PG71" s="22"/>
      <c r="PH71" s="22"/>
      <c r="PI71" s="22"/>
      <c r="PJ71" s="22"/>
      <c r="PK71" s="22"/>
      <c r="PL71" s="22"/>
      <c r="PM71" s="22"/>
      <c r="PN71" s="22"/>
      <c r="PO71" s="22"/>
      <c r="PP71" s="22"/>
      <c r="PQ71" s="22"/>
      <c r="PR71" s="22"/>
      <c r="PS71" s="22"/>
      <c r="PT71" s="22"/>
      <c r="PU71" s="22"/>
      <c r="PV71" s="22"/>
      <c r="PW71" s="22"/>
      <c r="PX71" s="22"/>
      <c r="PY71" s="22"/>
      <c r="PZ71" s="22"/>
      <c r="QA71" s="22"/>
      <c r="QB71" s="22"/>
      <c r="QC71" s="22"/>
      <c r="QD71" s="22"/>
      <c r="QE71" s="22"/>
      <c r="QF71" s="22"/>
      <c r="QG71" s="22"/>
      <c r="QH71" s="22"/>
      <c r="QI71" s="22"/>
      <c r="QJ71" s="22"/>
      <c r="QK71" s="22"/>
      <c r="QL71" s="22"/>
      <c r="QM71" s="22"/>
      <c r="QN71" s="22"/>
      <c r="QO71" s="22"/>
      <c r="QP71" s="22"/>
      <c r="QQ71" s="22"/>
      <c r="QR71" s="22"/>
      <c r="QS71" s="22"/>
      <c r="QT71" s="22"/>
      <c r="QU71" s="22"/>
      <c r="QV71" s="22"/>
      <c r="QW71" s="22"/>
      <c r="QX71" s="22"/>
      <c r="QY71" s="22"/>
      <c r="QZ71" s="22"/>
      <c r="RA71" s="22"/>
      <c r="RB71" s="22"/>
      <c r="RC71" s="22"/>
      <c r="RD71" s="22"/>
      <c r="RE71" s="22"/>
      <c r="RF71" s="22"/>
      <c r="RG71" s="22"/>
      <c r="RH71" s="22"/>
      <c r="RI71" s="22"/>
      <c r="RJ71" s="22"/>
      <c r="RK71" s="22"/>
      <c r="RL71" s="22"/>
      <c r="RM71" s="22"/>
      <c r="RN71" s="22"/>
      <c r="RO71" s="22"/>
      <c r="RP71" s="22"/>
      <c r="RQ71" s="22"/>
      <c r="RR71" s="22"/>
      <c r="RS71" s="22"/>
      <c r="RT71" s="22"/>
      <c r="RU71" s="22"/>
      <c r="RV71" s="22"/>
      <c r="RW71" s="22"/>
      <c r="RX71" s="22"/>
      <c r="RY71" s="22"/>
      <c r="RZ71" s="22"/>
      <c r="SA71" s="22"/>
      <c r="SB71" s="22"/>
      <c r="SC71" s="22"/>
      <c r="SD71" s="22"/>
      <c r="SE71" s="22"/>
      <c r="SF71" s="22"/>
      <c r="SG71" s="22"/>
      <c r="SH71" s="22"/>
      <c r="SI71" s="22"/>
      <c r="SJ71" s="22"/>
      <c r="SK71" s="22"/>
      <c r="SL71" s="22"/>
      <c r="SM71" s="22"/>
      <c r="SN71" s="22"/>
      <c r="SO71" s="22"/>
      <c r="SP71" s="22"/>
      <c r="SQ71" s="22"/>
      <c r="SR71" s="22"/>
      <c r="SS71" s="22"/>
      <c r="ST71" s="22"/>
      <c r="SU71" s="22"/>
      <c r="SV71" s="22"/>
      <c r="SW71" s="22"/>
      <c r="SX71" s="22"/>
      <c r="SY71" s="22"/>
      <c r="SZ71" s="22"/>
      <c r="TA71" s="22"/>
      <c r="TB71" s="22"/>
      <c r="TC71" s="22"/>
      <c r="TD71" s="22"/>
      <c r="TE71" s="22"/>
      <c r="TF71" s="22"/>
      <c r="TG71" s="22"/>
      <c r="TH71" s="22"/>
      <c r="TI71" s="22"/>
      <c r="TJ71" s="22"/>
      <c r="TK71" s="22"/>
      <c r="TL71" s="22"/>
      <c r="TM71" s="22"/>
      <c r="TN71" s="22"/>
      <c r="TO71" s="22"/>
      <c r="TP71" s="22"/>
      <c r="TQ71" s="22"/>
      <c r="TR71" s="22"/>
      <c r="TS71" s="22"/>
      <c r="TT71" s="22"/>
      <c r="TU71" s="22"/>
      <c r="TV71" s="22"/>
      <c r="TW71" s="22"/>
      <c r="TX71" s="22"/>
      <c r="TY71" s="22"/>
      <c r="TZ71" s="22"/>
      <c r="UA71" s="22"/>
      <c r="UB71" s="22"/>
      <c r="UC71" s="22"/>
      <c r="UD71" s="22"/>
      <c r="UE71" s="22"/>
      <c r="UF71" s="22"/>
      <c r="UG71" s="22"/>
      <c r="UH71" s="22"/>
      <c r="UI71" s="22"/>
      <c r="UJ71" s="22"/>
      <c r="UK71" s="22"/>
      <c r="UL71" s="22"/>
      <c r="UM71" s="22"/>
      <c r="UN71" s="22"/>
      <c r="UO71" s="22"/>
      <c r="UP71" s="22"/>
      <c r="UQ71" s="22"/>
      <c r="UR71" s="22"/>
      <c r="US71" s="22"/>
      <c r="UT71" s="22"/>
      <c r="UU71" s="22"/>
      <c r="UV71" s="22"/>
      <c r="UW71" s="22"/>
      <c r="UX71" s="22"/>
      <c r="UY71" s="22"/>
      <c r="UZ71" s="22"/>
      <c r="VA71" s="22"/>
      <c r="VB71" s="22"/>
      <c r="VC71" s="22"/>
      <c r="VD71" s="22"/>
      <c r="VE71" s="22"/>
      <c r="VF71" s="22"/>
      <c r="VG71" s="22"/>
      <c r="VH71" s="22"/>
      <c r="VI71" s="22"/>
      <c r="VJ71" s="22"/>
      <c r="VK71" s="22"/>
      <c r="VL71" s="22"/>
      <c r="VM71" s="22"/>
      <c r="VN71" s="22"/>
      <c r="VO71" s="22"/>
      <c r="VP71" s="22"/>
      <c r="VQ71" s="22"/>
      <c r="VR71" s="22"/>
      <c r="VS71" s="22"/>
      <c r="VT71" s="22"/>
      <c r="VU71" s="22"/>
      <c r="VV71" s="22"/>
      <c r="VW71" s="22"/>
      <c r="VX71" s="22"/>
      <c r="VY71" s="22"/>
      <c r="VZ71" s="22"/>
      <c r="WA71" s="22"/>
      <c r="WB71" s="22"/>
      <c r="WC71" s="22"/>
      <c r="WD71" s="22"/>
      <c r="WE71" s="22"/>
      <c r="WF71" s="22"/>
      <c r="WG71" s="22"/>
      <c r="WH71" s="22"/>
      <c r="WI71" s="22"/>
      <c r="WJ71" s="22"/>
      <c r="WK71" s="22"/>
      <c r="WL71" s="22"/>
      <c r="WM71" s="22"/>
      <c r="WN71" s="22"/>
      <c r="WO71" s="22"/>
      <c r="WP71" s="22"/>
      <c r="WQ71" s="22"/>
      <c r="WR71" s="22"/>
      <c r="WS71" s="22"/>
      <c r="WT71" s="22"/>
      <c r="WU71" s="22"/>
      <c r="WV71" s="22"/>
      <c r="WW71" s="22"/>
      <c r="WX71" s="22"/>
      <c r="WY71" s="22"/>
      <c r="WZ71" s="22"/>
      <c r="XA71" s="22"/>
      <c r="XB71" s="22"/>
      <c r="XC71" s="22"/>
      <c r="XD71" s="22"/>
      <c r="XE71" s="22"/>
      <c r="XF71" s="22"/>
      <c r="XG71" s="22"/>
      <c r="XH71" s="22"/>
      <c r="XI71" s="22"/>
      <c r="XJ71" s="22"/>
      <c r="XK71" s="22"/>
      <c r="XL71" s="22"/>
      <c r="XM71" s="22"/>
      <c r="XN71" s="22"/>
      <c r="XO71" s="22"/>
      <c r="XP71" s="22"/>
      <c r="XQ71" s="22"/>
      <c r="XR71" s="22"/>
      <c r="XS71" s="22"/>
      <c r="XT71" s="22"/>
      <c r="XU71" s="22"/>
      <c r="XV71" s="22"/>
      <c r="XW71" s="22"/>
      <c r="XX71" s="22"/>
      <c r="XY71" s="22"/>
      <c r="XZ71" s="22"/>
      <c r="YA71" s="22"/>
      <c r="YB71" s="22"/>
      <c r="YC71" s="22"/>
      <c r="YD71" s="22"/>
      <c r="YE71" s="22"/>
      <c r="YF71" s="22"/>
      <c r="YG71" s="22"/>
      <c r="YH71" s="22"/>
      <c r="YI71" s="22"/>
      <c r="YJ71" s="22"/>
      <c r="YK71" s="22"/>
      <c r="YL71" s="22"/>
      <c r="YM71" s="22"/>
      <c r="YN71" s="22"/>
      <c r="YO71" s="22"/>
      <c r="YP71" s="22"/>
      <c r="YQ71" s="22"/>
      <c r="YR71" s="22"/>
      <c r="YS71" s="22"/>
      <c r="YT71" s="22"/>
      <c r="YU71" s="22"/>
      <c r="YV71" s="22"/>
      <c r="YW71" s="22"/>
      <c r="YX71" s="22"/>
      <c r="YY71" s="22"/>
      <c r="YZ71" s="22"/>
      <c r="ZA71" s="22"/>
      <c r="ZB71" s="22"/>
      <c r="ZC71" s="22"/>
      <c r="ZD71" s="22"/>
      <c r="ZE71" s="22"/>
      <c r="ZF71" s="22"/>
      <c r="ZG71" s="22"/>
      <c r="ZH71" s="22"/>
      <c r="ZI71" s="22"/>
      <c r="ZJ71" s="22"/>
      <c r="ZK71" s="22"/>
      <c r="ZL71" s="22"/>
      <c r="ZM71" s="22"/>
      <c r="ZN71" s="22"/>
      <c r="ZO71" s="22"/>
      <c r="ZP71" s="22"/>
      <c r="ZQ71" s="22"/>
      <c r="ZR71" s="22"/>
      <c r="ZS71" s="22"/>
      <c r="ZT71" s="22"/>
      <c r="ZU71" s="22"/>
      <c r="ZV71" s="22"/>
      <c r="ZW71" s="22"/>
      <c r="ZX71" s="22"/>
      <c r="ZY71" s="22"/>
      <c r="ZZ71" s="22"/>
      <c r="AAA71" s="22"/>
      <c r="AAB71" s="22"/>
      <c r="AAC71" s="22"/>
      <c r="AAD71" s="22"/>
      <c r="AAE71" s="22"/>
      <c r="AAF71" s="22"/>
      <c r="AAG71" s="22"/>
      <c r="AAH71" s="22"/>
      <c r="AAI71" s="22"/>
      <c r="AAJ71" s="22"/>
      <c r="AAK71" s="22"/>
      <c r="AAL71" s="22"/>
      <c r="AAM71" s="22"/>
      <c r="AAN71" s="22"/>
      <c r="AAO71" s="22"/>
      <c r="AAP71" s="22"/>
      <c r="AAQ71" s="22"/>
      <c r="AAR71" s="22"/>
      <c r="AAS71" s="22"/>
      <c r="AAT71" s="22"/>
      <c r="AAU71" s="22"/>
      <c r="AAV71" s="22"/>
      <c r="AAW71" s="22"/>
      <c r="AAX71" s="22"/>
      <c r="AAY71" s="22"/>
      <c r="AAZ71" s="22"/>
      <c r="ABA71" s="22"/>
      <c r="ABB71" s="22"/>
      <c r="ABC71" s="22"/>
      <c r="ABD71" s="22"/>
      <c r="ABE71" s="22"/>
      <c r="ABF71" s="22"/>
      <c r="ABG71" s="22"/>
      <c r="ABH71" s="22"/>
      <c r="ABI71" s="22"/>
      <c r="ABJ71" s="22"/>
      <c r="ABK71" s="22"/>
      <c r="ABL71" s="22"/>
      <c r="ABM71" s="22"/>
      <c r="ABN71" s="22"/>
      <c r="ABO71" s="22"/>
      <c r="ABP71" s="22"/>
      <c r="ABQ71" s="22"/>
      <c r="ABR71" s="22"/>
      <c r="ABS71" s="22"/>
      <c r="ABT71" s="22"/>
      <c r="ABU71" s="22"/>
      <c r="ABV71" s="22"/>
      <c r="ABW71" s="22"/>
      <c r="ABX71" s="22"/>
      <c r="ABY71" s="22"/>
      <c r="ABZ71" s="22"/>
      <c r="ACA71" s="22"/>
      <c r="ACB71" s="22"/>
      <c r="ACC71" s="22"/>
      <c r="ACD71" s="22"/>
      <c r="ACE71" s="22"/>
      <c r="ACF71" s="22"/>
      <c r="ACG71" s="22"/>
      <c r="ACH71" s="22"/>
      <c r="ACI71" s="22"/>
      <c r="ACJ71" s="22"/>
      <c r="ACK71" s="22"/>
      <c r="ACL71" s="22"/>
      <c r="ACM71" s="22"/>
      <c r="ACN71" s="22"/>
      <c r="ACO71" s="22"/>
      <c r="ACP71" s="22"/>
      <c r="ACQ71" s="22"/>
      <c r="ACR71" s="22"/>
      <c r="ACS71" s="22"/>
      <c r="ACT71" s="22"/>
      <c r="ACU71" s="22"/>
      <c r="ACV71" s="22"/>
      <c r="ACW71" s="22"/>
      <c r="ACX71" s="22"/>
      <c r="ACY71" s="22"/>
      <c r="ACZ71" s="22"/>
      <c r="ADA71" s="22"/>
      <c r="ADB71" s="22"/>
      <c r="ADC71" s="22"/>
      <c r="ADD71" s="22"/>
      <c r="ADE71" s="22"/>
      <c r="ADF71" s="22"/>
      <c r="ADG71" s="22"/>
      <c r="ADH71" s="22"/>
      <c r="ADI71" s="22"/>
      <c r="ADJ71" s="22"/>
      <c r="ADK71" s="22"/>
      <c r="ADL71" s="22"/>
      <c r="ADM71" s="22"/>
      <c r="ADN71" s="22"/>
      <c r="ADO71" s="22"/>
      <c r="ADP71" s="22"/>
      <c r="ADQ71" s="22"/>
      <c r="ADR71" s="22"/>
      <c r="ADS71" s="22"/>
      <c r="ADT71" s="22"/>
      <c r="ADU71" s="22"/>
      <c r="ADV71" s="22"/>
      <c r="ADW71" s="22"/>
      <c r="ADX71" s="22"/>
      <c r="ADY71" s="22"/>
      <c r="ADZ71" s="22"/>
      <c r="AEA71" s="22"/>
      <c r="AEB71" s="22"/>
      <c r="AEC71" s="22"/>
      <c r="AED71" s="22"/>
      <c r="AEE71" s="22"/>
      <c r="AEF71" s="22"/>
      <c r="AEG71" s="22"/>
      <c r="AEH71" s="22"/>
      <c r="AEI71" s="22"/>
      <c r="AEJ71" s="22"/>
      <c r="AEK71" s="22"/>
      <c r="AEL71" s="22"/>
      <c r="AEM71" s="22"/>
      <c r="AEN71" s="22"/>
      <c r="AEO71" s="22"/>
      <c r="AEP71" s="22"/>
      <c r="AEQ71" s="22"/>
      <c r="AER71" s="22"/>
      <c r="AES71" s="22"/>
      <c r="AET71" s="22"/>
      <c r="AEU71" s="22"/>
      <c r="AEV71" s="22"/>
      <c r="AEW71" s="22"/>
      <c r="AEX71" s="22"/>
      <c r="AEY71" s="22"/>
      <c r="AEZ71" s="22"/>
      <c r="AFA71" s="22"/>
      <c r="AFB71" s="22"/>
      <c r="AFC71" s="22"/>
      <c r="AFD71" s="22"/>
      <c r="AFE71" s="22"/>
      <c r="AFF71" s="22"/>
      <c r="AFG71" s="22"/>
      <c r="AFH71" s="22"/>
      <c r="AFI71" s="22"/>
      <c r="AFJ71" s="22"/>
      <c r="AFK71" s="22"/>
      <c r="AFL71" s="22"/>
      <c r="AFM71" s="22"/>
      <c r="AFN71" s="22"/>
      <c r="AFO71" s="22"/>
      <c r="AFP71" s="22"/>
      <c r="AFQ71" s="22"/>
      <c r="AFR71" s="22"/>
      <c r="AFS71" s="22"/>
      <c r="AFT71" s="22"/>
      <c r="AFU71" s="22"/>
      <c r="AFV71" s="22"/>
      <c r="AFW71" s="22"/>
      <c r="AFX71" s="22"/>
      <c r="AFY71" s="22"/>
      <c r="AFZ71" s="22"/>
      <c r="AGA71" s="22"/>
      <c r="AGB71" s="22"/>
      <c r="AGC71" s="22"/>
      <c r="AGD71" s="22"/>
      <c r="AGE71" s="22"/>
      <c r="AGF71" s="22"/>
      <c r="AGG71" s="22"/>
      <c r="AGH71" s="22"/>
      <c r="AGI71" s="22"/>
      <c r="AGJ71" s="22"/>
      <c r="AGK71" s="22"/>
      <c r="AGL71" s="22"/>
      <c r="AGM71" s="22"/>
      <c r="AGN71" s="22"/>
      <c r="AGO71" s="22"/>
      <c r="AGP71" s="22"/>
      <c r="AGQ71" s="22"/>
      <c r="AGR71" s="22"/>
      <c r="AGS71" s="22"/>
      <c r="AGT71" s="22"/>
      <c r="AGU71" s="22"/>
      <c r="AGV71" s="22"/>
      <c r="AGW71" s="22"/>
      <c r="AGX71" s="22"/>
      <c r="AGY71" s="22"/>
      <c r="AGZ71" s="22"/>
      <c r="AHA71" s="22"/>
      <c r="AHB71" s="22"/>
      <c r="AHC71" s="22"/>
      <c r="AHD71" s="22"/>
      <c r="AHE71" s="22"/>
      <c r="AHF71" s="22"/>
      <c r="AHG71" s="22"/>
      <c r="AHH71" s="22"/>
      <c r="AHI71" s="22"/>
      <c r="AHJ71" s="22"/>
      <c r="AHK71" s="22"/>
      <c r="AHL71" s="22"/>
      <c r="AHM71" s="22"/>
      <c r="AHN71" s="22"/>
      <c r="AHO71" s="22"/>
      <c r="AHP71" s="22"/>
      <c r="AHQ71" s="22"/>
      <c r="AHR71" s="22"/>
      <c r="AHS71" s="22"/>
      <c r="AHT71" s="22"/>
      <c r="AHU71" s="22"/>
      <c r="AHV71" s="22"/>
      <c r="AHW71" s="22"/>
      <c r="AHX71" s="22"/>
      <c r="AHY71" s="22"/>
      <c r="AHZ71" s="22"/>
      <c r="AIA71" s="22"/>
      <c r="AIB71" s="22"/>
      <c r="AIC71" s="22"/>
      <c r="AID71" s="22"/>
      <c r="AIE71" s="22"/>
      <c r="AIF71" s="22"/>
      <c r="AIG71" s="22"/>
      <c r="AIH71" s="22"/>
      <c r="AII71" s="22"/>
      <c r="AIJ71" s="22"/>
      <c r="AIK71" s="22"/>
      <c r="AIL71" s="22"/>
      <c r="AIM71" s="22"/>
      <c r="AIN71" s="22"/>
      <c r="AIO71" s="22"/>
      <c r="AIP71" s="22"/>
      <c r="AIQ71" s="22"/>
      <c r="AIR71" s="22"/>
      <c r="AIS71" s="22"/>
      <c r="AIT71" s="22"/>
      <c r="AIU71" s="22"/>
      <c r="AIV71" s="22"/>
      <c r="AIW71" s="22"/>
      <c r="AIX71" s="22"/>
      <c r="AIY71" s="22"/>
      <c r="AIZ71" s="22"/>
      <c r="AJA71" s="22"/>
      <c r="AJB71" s="22"/>
      <c r="AJC71" s="22"/>
      <c r="AJD71" s="22"/>
      <c r="AJE71" s="22"/>
      <c r="AJF71" s="22"/>
      <c r="AJG71" s="22"/>
      <c r="AJH71" s="22"/>
      <c r="AJI71" s="22"/>
      <c r="AJJ71" s="22"/>
      <c r="AJK71" s="22"/>
      <c r="AJL71" s="22"/>
      <c r="AJM71" s="22"/>
      <c r="AJN71" s="22"/>
      <c r="AJO71" s="22"/>
      <c r="AJP71" s="22"/>
      <c r="AJQ71" s="22"/>
      <c r="AJR71" s="22"/>
      <c r="AJS71" s="22"/>
      <c r="AJT71" s="22"/>
      <c r="AJU71" s="22"/>
      <c r="AJV71" s="22"/>
      <c r="AJW71" s="22"/>
      <c r="AJX71" s="22"/>
      <c r="AJY71" s="22"/>
      <c r="AJZ71" s="22"/>
      <c r="AKA71" s="22"/>
      <c r="AKB71" s="22"/>
      <c r="AKC71" s="22"/>
      <c r="AKD71" s="22"/>
      <c r="AKE71" s="22"/>
      <c r="AKF71" s="22"/>
      <c r="AKG71" s="22"/>
      <c r="AKH71" s="22"/>
      <c r="AKI71" s="22"/>
      <c r="AKJ71" s="22"/>
      <c r="AKK71" s="22"/>
      <c r="AKL71" s="22"/>
      <c r="AKM71" s="22"/>
      <c r="AKN71" s="22"/>
      <c r="AKO71" s="22"/>
      <c r="AKP71" s="22"/>
      <c r="AKQ71" s="22"/>
      <c r="AKR71" s="22"/>
      <c r="AKS71" s="22"/>
      <c r="AKT71" s="22"/>
      <c r="AKU71" s="22"/>
      <c r="AKV71" s="22"/>
      <c r="AKW71" s="22"/>
      <c r="AKX71" s="22"/>
      <c r="AKY71" s="22"/>
      <c r="AKZ71" s="22"/>
      <c r="ALA71" s="22"/>
      <c r="ALB71" s="22"/>
      <c r="ALC71" s="22"/>
      <c r="ALD71" s="22"/>
      <c r="ALE71" s="22"/>
      <c r="ALF71" s="22"/>
      <c r="ALG71" s="22"/>
      <c r="ALH71" s="22"/>
      <c r="ALI71" s="22"/>
      <c r="ALJ71" s="22"/>
      <c r="ALK71" s="22"/>
      <c r="ALL71" s="22"/>
      <c r="ALM71" s="22"/>
      <c r="ALN71" s="22"/>
      <c r="ALO71" s="22"/>
      <c r="ALP71" s="23"/>
      <c r="ALQ71" s="23"/>
      <c r="ALR71" s="23"/>
      <c r="ALS71" s="23"/>
      <c r="ALT71" s="23"/>
      <c r="ALU71" s="23"/>
      <c r="ALV71" s="23"/>
      <c r="ALW71" s="23"/>
      <c r="ALX71" s="23"/>
      <c r="ALY71" s="23"/>
      <c r="ALZ71" s="23"/>
      <c r="AMA71" s="23"/>
      <c r="AMB71" s="23"/>
      <c r="AMC71" s="23"/>
      <c r="AMD71" s="23"/>
      <c r="AME71" s="23"/>
    </row>
    <row r="72" spans="1:1027" s="24" customFormat="1" ht="16.5" thickBot="1">
      <c r="A72" s="30">
        <v>14</v>
      </c>
      <c r="B72" s="20" t="s">
        <v>12</v>
      </c>
      <c r="C72" s="6" t="s">
        <v>6</v>
      </c>
      <c r="D72" s="30" t="s">
        <v>105</v>
      </c>
      <c r="E72" s="6">
        <v>0</v>
      </c>
      <c r="F72" s="80">
        <v>0</v>
      </c>
      <c r="G72" s="94" t="s">
        <v>106</v>
      </c>
      <c r="H72" s="7">
        <v>1</v>
      </c>
      <c r="I72" s="72"/>
      <c r="J72" s="50" t="s">
        <v>105</v>
      </c>
      <c r="K72" s="30">
        <v>0</v>
      </c>
      <c r="L72" s="78">
        <v>0</v>
      </c>
      <c r="M72" s="6" t="s">
        <v>105</v>
      </c>
      <c r="N72" s="6">
        <v>0</v>
      </c>
      <c r="O72" s="86">
        <v>0</v>
      </c>
      <c r="P72" s="96">
        <f t="shared" si="7"/>
        <v>0</v>
      </c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  <c r="KC72" s="22"/>
      <c r="KD72" s="22"/>
      <c r="KE72" s="22"/>
      <c r="KF72" s="22"/>
      <c r="KG72" s="22"/>
      <c r="KH72" s="22"/>
      <c r="KI72" s="22"/>
      <c r="KJ72" s="22"/>
      <c r="KK72" s="22"/>
      <c r="KL72" s="22"/>
      <c r="KM72" s="22"/>
      <c r="KN72" s="22"/>
      <c r="KO72" s="22"/>
      <c r="KP72" s="22"/>
      <c r="KQ72" s="22"/>
      <c r="KR72" s="22"/>
      <c r="KS72" s="22"/>
      <c r="KT72" s="22"/>
      <c r="KU72" s="22"/>
      <c r="KV72" s="22"/>
      <c r="KW72" s="22"/>
      <c r="KX72" s="22"/>
      <c r="KY72" s="22"/>
      <c r="KZ72" s="22"/>
      <c r="LA72" s="22"/>
      <c r="LB72" s="22"/>
      <c r="LC72" s="22"/>
      <c r="LD72" s="22"/>
      <c r="LE72" s="22"/>
      <c r="LF72" s="22"/>
      <c r="LG72" s="22"/>
      <c r="LH72" s="22"/>
      <c r="LI72" s="22"/>
      <c r="LJ72" s="22"/>
      <c r="LK72" s="22"/>
      <c r="LL72" s="22"/>
      <c r="LM72" s="22"/>
      <c r="LN72" s="22"/>
      <c r="LO72" s="22"/>
      <c r="LP72" s="22"/>
      <c r="LQ72" s="22"/>
      <c r="LR72" s="22"/>
      <c r="LS72" s="22"/>
      <c r="LT72" s="22"/>
      <c r="LU72" s="22"/>
      <c r="LV72" s="22"/>
      <c r="LW72" s="22"/>
      <c r="LX72" s="22"/>
      <c r="LY72" s="22"/>
      <c r="LZ72" s="22"/>
      <c r="MA72" s="22"/>
      <c r="MB72" s="22"/>
      <c r="MC72" s="22"/>
      <c r="MD72" s="22"/>
      <c r="ME72" s="22"/>
      <c r="MF72" s="22"/>
      <c r="MG72" s="22"/>
      <c r="MH72" s="22"/>
      <c r="MI72" s="22"/>
      <c r="MJ72" s="22"/>
      <c r="MK72" s="22"/>
      <c r="ML72" s="22"/>
      <c r="MM72" s="22"/>
      <c r="MN72" s="22"/>
      <c r="MO72" s="22"/>
      <c r="MP72" s="22"/>
      <c r="MQ72" s="22"/>
      <c r="MR72" s="22"/>
      <c r="MS72" s="22"/>
      <c r="MT72" s="22"/>
      <c r="MU72" s="22"/>
      <c r="MV72" s="22"/>
      <c r="MW72" s="22"/>
      <c r="MX72" s="22"/>
      <c r="MY72" s="22"/>
      <c r="MZ72" s="22"/>
      <c r="NA72" s="22"/>
      <c r="NB72" s="22"/>
      <c r="NC72" s="22"/>
      <c r="ND72" s="22"/>
      <c r="NE72" s="22"/>
      <c r="NF72" s="22"/>
      <c r="NG72" s="22"/>
      <c r="NH72" s="22"/>
      <c r="NI72" s="22"/>
      <c r="NJ72" s="22"/>
      <c r="NK72" s="22"/>
      <c r="NL72" s="22"/>
      <c r="NM72" s="22"/>
      <c r="NN72" s="22"/>
      <c r="NO72" s="22"/>
      <c r="NP72" s="22"/>
      <c r="NQ72" s="22"/>
      <c r="NR72" s="22"/>
      <c r="NS72" s="22"/>
      <c r="NT72" s="22"/>
      <c r="NU72" s="22"/>
      <c r="NV72" s="22"/>
      <c r="NW72" s="22"/>
      <c r="NX72" s="22"/>
      <c r="NY72" s="22"/>
      <c r="NZ72" s="22"/>
      <c r="OA72" s="22"/>
      <c r="OB72" s="22"/>
      <c r="OC72" s="22"/>
      <c r="OD72" s="22"/>
      <c r="OE72" s="22"/>
      <c r="OF72" s="22"/>
      <c r="OG72" s="22"/>
      <c r="OH72" s="22"/>
      <c r="OI72" s="22"/>
      <c r="OJ72" s="22"/>
      <c r="OK72" s="22"/>
      <c r="OL72" s="22"/>
      <c r="OM72" s="22"/>
      <c r="ON72" s="22"/>
      <c r="OO72" s="22"/>
      <c r="OP72" s="22"/>
      <c r="OQ72" s="22"/>
      <c r="OR72" s="22"/>
      <c r="OS72" s="22"/>
      <c r="OT72" s="22"/>
      <c r="OU72" s="22"/>
      <c r="OV72" s="22"/>
      <c r="OW72" s="22"/>
      <c r="OX72" s="22"/>
      <c r="OY72" s="22"/>
      <c r="OZ72" s="22"/>
      <c r="PA72" s="22"/>
      <c r="PB72" s="22"/>
      <c r="PC72" s="22"/>
      <c r="PD72" s="22"/>
      <c r="PE72" s="22"/>
      <c r="PF72" s="22"/>
      <c r="PG72" s="22"/>
      <c r="PH72" s="22"/>
      <c r="PI72" s="22"/>
      <c r="PJ72" s="22"/>
      <c r="PK72" s="22"/>
      <c r="PL72" s="22"/>
      <c r="PM72" s="22"/>
      <c r="PN72" s="22"/>
      <c r="PO72" s="22"/>
      <c r="PP72" s="22"/>
      <c r="PQ72" s="22"/>
      <c r="PR72" s="22"/>
      <c r="PS72" s="22"/>
      <c r="PT72" s="22"/>
      <c r="PU72" s="22"/>
      <c r="PV72" s="22"/>
      <c r="PW72" s="22"/>
      <c r="PX72" s="22"/>
      <c r="PY72" s="22"/>
      <c r="PZ72" s="22"/>
      <c r="QA72" s="22"/>
      <c r="QB72" s="22"/>
      <c r="QC72" s="22"/>
      <c r="QD72" s="22"/>
      <c r="QE72" s="22"/>
      <c r="QF72" s="22"/>
      <c r="QG72" s="22"/>
      <c r="QH72" s="22"/>
      <c r="QI72" s="22"/>
      <c r="QJ72" s="22"/>
      <c r="QK72" s="22"/>
      <c r="QL72" s="22"/>
      <c r="QM72" s="22"/>
      <c r="QN72" s="22"/>
      <c r="QO72" s="22"/>
      <c r="QP72" s="22"/>
      <c r="QQ72" s="22"/>
      <c r="QR72" s="22"/>
      <c r="QS72" s="22"/>
      <c r="QT72" s="22"/>
      <c r="QU72" s="22"/>
      <c r="QV72" s="22"/>
      <c r="QW72" s="22"/>
      <c r="QX72" s="22"/>
      <c r="QY72" s="22"/>
      <c r="QZ72" s="22"/>
      <c r="RA72" s="22"/>
      <c r="RB72" s="22"/>
      <c r="RC72" s="22"/>
      <c r="RD72" s="22"/>
      <c r="RE72" s="22"/>
      <c r="RF72" s="22"/>
      <c r="RG72" s="22"/>
      <c r="RH72" s="22"/>
      <c r="RI72" s="22"/>
      <c r="RJ72" s="22"/>
      <c r="RK72" s="22"/>
      <c r="RL72" s="22"/>
      <c r="RM72" s="22"/>
      <c r="RN72" s="22"/>
      <c r="RO72" s="22"/>
      <c r="RP72" s="22"/>
      <c r="RQ72" s="22"/>
      <c r="RR72" s="22"/>
      <c r="RS72" s="22"/>
      <c r="RT72" s="22"/>
      <c r="RU72" s="22"/>
      <c r="RV72" s="22"/>
      <c r="RW72" s="22"/>
      <c r="RX72" s="22"/>
      <c r="RY72" s="22"/>
      <c r="RZ72" s="22"/>
      <c r="SA72" s="22"/>
      <c r="SB72" s="22"/>
      <c r="SC72" s="22"/>
      <c r="SD72" s="22"/>
      <c r="SE72" s="22"/>
      <c r="SF72" s="22"/>
      <c r="SG72" s="22"/>
      <c r="SH72" s="22"/>
      <c r="SI72" s="22"/>
      <c r="SJ72" s="22"/>
      <c r="SK72" s="22"/>
      <c r="SL72" s="22"/>
      <c r="SM72" s="22"/>
      <c r="SN72" s="22"/>
      <c r="SO72" s="22"/>
      <c r="SP72" s="22"/>
      <c r="SQ72" s="22"/>
      <c r="SR72" s="22"/>
      <c r="SS72" s="22"/>
      <c r="ST72" s="22"/>
      <c r="SU72" s="22"/>
      <c r="SV72" s="22"/>
      <c r="SW72" s="22"/>
      <c r="SX72" s="22"/>
      <c r="SY72" s="22"/>
      <c r="SZ72" s="22"/>
      <c r="TA72" s="22"/>
      <c r="TB72" s="22"/>
      <c r="TC72" s="22"/>
      <c r="TD72" s="22"/>
      <c r="TE72" s="22"/>
      <c r="TF72" s="22"/>
      <c r="TG72" s="22"/>
      <c r="TH72" s="22"/>
      <c r="TI72" s="22"/>
      <c r="TJ72" s="22"/>
      <c r="TK72" s="22"/>
      <c r="TL72" s="22"/>
      <c r="TM72" s="22"/>
      <c r="TN72" s="22"/>
      <c r="TO72" s="22"/>
      <c r="TP72" s="22"/>
      <c r="TQ72" s="22"/>
      <c r="TR72" s="22"/>
      <c r="TS72" s="22"/>
      <c r="TT72" s="22"/>
      <c r="TU72" s="22"/>
      <c r="TV72" s="22"/>
      <c r="TW72" s="22"/>
      <c r="TX72" s="22"/>
      <c r="TY72" s="22"/>
      <c r="TZ72" s="22"/>
      <c r="UA72" s="22"/>
      <c r="UB72" s="22"/>
      <c r="UC72" s="22"/>
      <c r="UD72" s="22"/>
      <c r="UE72" s="22"/>
      <c r="UF72" s="22"/>
      <c r="UG72" s="22"/>
      <c r="UH72" s="22"/>
      <c r="UI72" s="22"/>
      <c r="UJ72" s="22"/>
      <c r="UK72" s="22"/>
      <c r="UL72" s="22"/>
      <c r="UM72" s="22"/>
      <c r="UN72" s="22"/>
      <c r="UO72" s="22"/>
      <c r="UP72" s="22"/>
      <c r="UQ72" s="22"/>
      <c r="UR72" s="22"/>
      <c r="US72" s="22"/>
      <c r="UT72" s="22"/>
      <c r="UU72" s="22"/>
      <c r="UV72" s="22"/>
      <c r="UW72" s="22"/>
      <c r="UX72" s="22"/>
      <c r="UY72" s="22"/>
      <c r="UZ72" s="22"/>
      <c r="VA72" s="22"/>
      <c r="VB72" s="22"/>
      <c r="VC72" s="22"/>
      <c r="VD72" s="22"/>
      <c r="VE72" s="22"/>
      <c r="VF72" s="22"/>
      <c r="VG72" s="22"/>
      <c r="VH72" s="22"/>
      <c r="VI72" s="22"/>
      <c r="VJ72" s="22"/>
      <c r="VK72" s="22"/>
      <c r="VL72" s="22"/>
      <c r="VM72" s="22"/>
      <c r="VN72" s="22"/>
      <c r="VO72" s="22"/>
      <c r="VP72" s="22"/>
      <c r="VQ72" s="22"/>
      <c r="VR72" s="22"/>
      <c r="VS72" s="22"/>
      <c r="VT72" s="22"/>
      <c r="VU72" s="22"/>
      <c r="VV72" s="22"/>
      <c r="VW72" s="22"/>
      <c r="VX72" s="22"/>
      <c r="VY72" s="22"/>
      <c r="VZ72" s="22"/>
      <c r="WA72" s="22"/>
      <c r="WB72" s="22"/>
      <c r="WC72" s="22"/>
      <c r="WD72" s="22"/>
      <c r="WE72" s="22"/>
      <c r="WF72" s="22"/>
      <c r="WG72" s="22"/>
      <c r="WH72" s="22"/>
      <c r="WI72" s="22"/>
      <c r="WJ72" s="22"/>
      <c r="WK72" s="22"/>
      <c r="WL72" s="22"/>
      <c r="WM72" s="22"/>
      <c r="WN72" s="22"/>
      <c r="WO72" s="22"/>
      <c r="WP72" s="22"/>
      <c r="WQ72" s="22"/>
      <c r="WR72" s="22"/>
      <c r="WS72" s="22"/>
      <c r="WT72" s="22"/>
      <c r="WU72" s="22"/>
      <c r="WV72" s="22"/>
      <c r="WW72" s="22"/>
      <c r="WX72" s="22"/>
      <c r="WY72" s="22"/>
      <c r="WZ72" s="22"/>
      <c r="XA72" s="22"/>
      <c r="XB72" s="22"/>
      <c r="XC72" s="22"/>
      <c r="XD72" s="22"/>
      <c r="XE72" s="22"/>
      <c r="XF72" s="22"/>
      <c r="XG72" s="22"/>
      <c r="XH72" s="22"/>
      <c r="XI72" s="22"/>
      <c r="XJ72" s="22"/>
      <c r="XK72" s="22"/>
      <c r="XL72" s="22"/>
      <c r="XM72" s="22"/>
      <c r="XN72" s="22"/>
      <c r="XO72" s="22"/>
      <c r="XP72" s="22"/>
      <c r="XQ72" s="22"/>
      <c r="XR72" s="22"/>
      <c r="XS72" s="22"/>
      <c r="XT72" s="22"/>
      <c r="XU72" s="22"/>
      <c r="XV72" s="22"/>
      <c r="XW72" s="22"/>
      <c r="XX72" s="22"/>
      <c r="XY72" s="22"/>
      <c r="XZ72" s="22"/>
      <c r="YA72" s="22"/>
      <c r="YB72" s="22"/>
      <c r="YC72" s="22"/>
      <c r="YD72" s="22"/>
      <c r="YE72" s="22"/>
      <c r="YF72" s="22"/>
      <c r="YG72" s="22"/>
      <c r="YH72" s="22"/>
      <c r="YI72" s="22"/>
      <c r="YJ72" s="22"/>
      <c r="YK72" s="22"/>
      <c r="YL72" s="22"/>
      <c r="YM72" s="22"/>
      <c r="YN72" s="22"/>
      <c r="YO72" s="22"/>
      <c r="YP72" s="22"/>
      <c r="YQ72" s="22"/>
      <c r="YR72" s="22"/>
      <c r="YS72" s="22"/>
      <c r="YT72" s="22"/>
      <c r="YU72" s="22"/>
      <c r="YV72" s="22"/>
      <c r="YW72" s="22"/>
      <c r="YX72" s="22"/>
      <c r="YY72" s="22"/>
      <c r="YZ72" s="22"/>
      <c r="ZA72" s="22"/>
      <c r="ZB72" s="22"/>
      <c r="ZC72" s="22"/>
      <c r="ZD72" s="22"/>
      <c r="ZE72" s="22"/>
      <c r="ZF72" s="22"/>
      <c r="ZG72" s="22"/>
      <c r="ZH72" s="22"/>
      <c r="ZI72" s="22"/>
      <c r="ZJ72" s="22"/>
      <c r="ZK72" s="22"/>
      <c r="ZL72" s="22"/>
      <c r="ZM72" s="22"/>
      <c r="ZN72" s="22"/>
      <c r="ZO72" s="22"/>
      <c r="ZP72" s="22"/>
      <c r="ZQ72" s="22"/>
      <c r="ZR72" s="22"/>
      <c r="ZS72" s="22"/>
      <c r="ZT72" s="22"/>
      <c r="ZU72" s="22"/>
      <c r="ZV72" s="22"/>
      <c r="ZW72" s="22"/>
      <c r="ZX72" s="22"/>
      <c r="ZY72" s="22"/>
      <c r="ZZ72" s="22"/>
      <c r="AAA72" s="22"/>
      <c r="AAB72" s="22"/>
      <c r="AAC72" s="22"/>
      <c r="AAD72" s="22"/>
      <c r="AAE72" s="22"/>
      <c r="AAF72" s="22"/>
      <c r="AAG72" s="22"/>
      <c r="AAH72" s="22"/>
      <c r="AAI72" s="22"/>
      <c r="AAJ72" s="22"/>
      <c r="AAK72" s="22"/>
      <c r="AAL72" s="22"/>
      <c r="AAM72" s="22"/>
      <c r="AAN72" s="22"/>
      <c r="AAO72" s="22"/>
      <c r="AAP72" s="22"/>
      <c r="AAQ72" s="22"/>
      <c r="AAR72" s="22"/>
      <c r="AAS72" s="22"/>
      <c r="AAT72" s="22"/>
      <c r="AAU72" s="22"/>
      <c r="AAV72" s="22"/>
      <c r="AAW72" s="22"/>
      <c r="AAX72" s="22"/>
      <c r="AAY72" s="22"/>
      <c r="AAZ72" s="22"/>
      <c r="ABA72" s="22"/>
      <c r="ABB72" s="22"/>
      <c r="ABC72" s="22"/>
      <c r="ABD72" s="22"/>
      <c r="ABE72" s="22"/>
      <c r="ABF72" s="22"/>
      <c r="ABG72" s="22"/>
      <c r="ABH72" s="22"/>
      <c r="ABI72" s="22"/>
      <c r="ABJ72" s="22"/>
      <c r="ABK72" s="22"/>
      <c r="ABL72" s="22"/>
      <c r="ABM72" s="22"/>
      <c r="ABN72" s="22"/>
      <c r="ABO72" s="22"/>
      <c r="ABP72" s="22"/>
      <c r="ABQ72" s="22"/>
      <c r="ABR72" s="22"/>
      <c r="ABS72" s="22"/>
      <c r="ABT72" s="22"/>
      <c r="ABU72" s="22"/>
      <c r="ABV72" s="22"/>
      <c r="ABW72" s="22"/>
      <c r="ABX72" s="22"/>
      <c r="ABY72" s="22"/>
      <c r="ABZ72" s="22"/>
      <c r="ACA72" s="22"/>
      <c r="ACB72" s="22"/>
      <c r="ACC72" s="22"/>
      <c r="ACD72" s="22"/>
      <c r="ACE72" s="22"/>
      <c r="ACF72" s="22"/>
      <c r="ACG72" s="22"/>
      <c r="ACH72" s="22"/>
      <c r="ACI72" s="22"/>
      <c r="ACJ72" s="22"/>
      <c r="ACK72" s="22"/>
      <c r="ACL72" s="22"/>
      <c r="ACM72" s="22"/>
      <c r="ACN72" s="22"/>
      <c r="ACO72" s="22"/>
      <c r="ACP72" s="22"/>
      <c r="ACQ72" s="22"/>
      <c r="ACR72" s="22"/>
      <c r="ACS72" s="22"/>
      <c r="ACT72" s="22"/>
      <c r="ACU72" s="22"/>
      <c r="ACV72" s="22"/>
      <c r="ACW72" s="22"/>
      <c r="ACX72" s="22"/>
      <c r="ACY72" s="22"/>
      <c r="ACZ72" s="22"/>
      <c r="ADA72" s="22"/>
      <c r="ADB72" s="22"/>
      <c r="ADC72" s="22"/>
      <c r="ADD72" s="22"/>
      <c r="ADE72" s="22"/>
      <c r="ADF72" s="22"/>
      <c r="ADG72" s="22"/>
      <c r="ADH72" s="22"/>
      <c r="ADI72" s="22"/>
      <c r="ADJ72" s="22"/>
      <c r="ADK72" s="22"/>
      <c r="ADL72" s="22"/>
      <c r="ADM72" s="22"/>
      <c r="ADN72" s="22"/>
      <c r="ADO72" s="22"/>
      <c r="ADP72" s="22"/>
      <c r="ADQ72" s="22"/>
      <c r="ADR72" s="22"/>
      <c r="ADS72" s="22"/>
      <c r="ADT72" s="22"/>
      <c r="ADU72" s="22"/>
      <c r="ADV72" s="22"/>
      <c r="ADW72" s="22"/>
      <c r="ADX72" s="22"/>
      <c r="ADY72" s="22"/>
      <c r="ADZ72" s="22"/>
      <c r="AEA72" s="22"/>
      <c r="AEB72" s="22"/>
      <c r="AEC72" s="22"/>
      <c r="AED72" s="22"/>
      <c r="AEE72" s="22"/>
      <c r="AEF72" s="22"/>
      <c r="AEG72" s="22"/>
      <c r="AEH72" s="22"/>
      <c r="AEI72" s="22"/>
      <c r="AEJ72" s="22"/>
      <c r="AEK72" s="22"/>
      <c r="AEL72" s="22"/>
      <c r="AEM72" s="22"/>
      <c r="AEN72" s="22"/>
      <c r="AEO72" s="22"/>
      <c r="AEP72" s="22"/>
      <c r="AEQ72" s="22"/>
      <c r="AER72" s="22"/>
      <c r="AES72" s="22"/>
      <c r="AET72" s="22"/>
      <c r="AEU72" s="22"/>
      <c r="AEV72" s="22"/>
      <c r="AEW72" s="22"/>
      <c r="AEX72" s="22"/>
      <c r="AEY72" s="22"/>
      <c r="AEZ72" s="22"/>
      <c r="AFA72" s="22"/>
      <c r="AFB72" s="22"/>
      <c r="AFC72" s="22"/>
      <c r="AFD72" s="22"/>
      <c r="AFE72" s="22"/>
      <c r="AFF72" s="22"/>
      <c r="AFG72" s="22"/>
      <c r="AFH72" s="22"/>
      <c r="AFI72" s="22"/>
      <c r="AFJ72" s="22"/>
      <c r="AFK72" s="22"/>
      <c r="AFL72" s="22"/>
      <c r="AFM72" s="22"/>
      <c r="AFN72" s="22"/>
      <c r="AFO72" s="22"/>
      <c r="AFP72" s="22"/>
      <c r="AFQ72" s="22"/>
      <c r="AFR72" s="22"/>
      <c r="AFS72" s="22"/>
      <c r="AFT72" s="22"/>
      <c r="AFU72" s="22"/>
      <c r="AFV72" s="22"/>
      <c r="AFW72" s="22"/>
      <c r="AFX72" s="22"/>
      <c r="AFY72" s="22"/>
      <c r="AFZ72" s="22"/>
      <c r="AGA72" s="22"/>
      <c r="AGB72" s="22"/>
      <c r="AGC72" s="22"/>
      <c r="AGD72" s="22"/>
      <c r="AGE72" s="22"/>
      <c r="AGF72" s="22"/>
      <c r="AGG72" s="22"/>
      <c r="AGH72" s="22"/>
      <c r="AGI72" s="22"/>
      <c r="AGJ72" s="22"/>
      <c r="AGK72" s="22"/>
      <c r="AGL72" s="22"/>
      <c r="AGM72" s="22"/>
      <c r="AGN72" s="22"/>
      <c r="AGO72" s="22"/>
      <c r="AGP72" s="22"/>
      <c r="AGQ72" s="22"/>
      <c r="AGR72" s="22"/>
      <c r="AGS72" s="22"/>
      <c r="AGT72" s="22"/>
      <c r="AGU72" s="22"/>
      <c r="AGV72" s="22"/>
      <c r="AGW72" s="22"/>
      <c r="AGX72" s="22"/>
      <c r="AGY72" s="22"/>
      <c r="AGZ72" s="22"/>
      <c r="AHA72" s="22"/>
      <c r="AHB72" s="22"/>
      <c r="AHC72" s="22"/>
      <c r="AHD72" s="22"/>
      <c r="AHE72" s="22"/>
      <c r="AHF72" s="22"/>
      <c r="AHG72" s="22"/>
      <c r="AHH72" s="22"/>
      <c r="AHI72" s="22"/>
      <c r="AHJ72" s="22"/>
      <c r="AHK72" s="22"/>
      <c r="AHL72" s="22"/>
      <c r="AHM72" s="22"/>
      <c r="AHN72" s="22"/>
      <c r="AHO72" s="22"/>
      <c r="AHP72" s="22"/>
      <c r="AHQ72" s="22"/>
      <c r="AHR72" s="22"/>
      <c r="AHS72" s="22"/>
      <c r="AHT72" s="22"/>
      <c r="AHU72" s="22"/>
      <c r="AHV72" s="22"/>
      <c r="AHW72" s="22"/>
      <c r="AHX72" s="22"/>
      <c r="AHY72" s="22"/>
      <c r="AHZ72" s="22"/>
      <c r="AIA72" s="22"/>
      <c r="AIB72" s="22"/>
      <c r="AIC72" s="22"/>
      <c r="AID72" s="22"/>
      <c r="AIE72" s="22"/>
      <c r="AIF72" s="22"/>
      <c r="AIG72" s="22"/>
      <c r="AIH72" s="22"/>
      <c r="AII72" s="22"/>
      <c r="AIJ72" s="22"/>
      <c r="AIK72" s="22"/>
      <c r="AIL72" s="22"/>
      <c r="AIM72" s="22"/>
      <c r="AIN72" s="22"/>
      <c r="AIO72" s="22"/>
      <c r="AIP72" s="22"/>
      <c r="AIQ72" s="22"/>
      <c r="AIR72" s="22"/>
      <c r="AIS72" s="22"/>
      <c r="AIT72" s="22"/>
      <c r="AIU72" s="22"/>
      <c r="AIV72" s="22"/>
      <c r="AIW72" s="22"/>
      <c r="AIX72" s="22"/>
      <c r="AIY72" s="22"/>
      <c r="AIZ72" s="22"/>
      <c r="AJA72" s="22"/>
      <c r="AJB72" s="22"/>
      <c r="AJC72" s="22"/>
      <c r="AJD72" s="22"/>
      <c r="AJE72" s="22"/>
      <c r="AJF72" s="22"/>
      <c r="AJG72" s="22"/>
      <c r="AJH72" s="22"/>
      <c r="AJI72" s="22"/>
      <c r="AJJ72" s="22"/>
      <c r="AJK72" s="22"/>
      <c r="AJL72" s="22"/>
      <c r="AJM72" s="22"/>
      <c r="AJN72" s="22"/>
      <c r="AJO72" s="22"/>
      <c r="AJP72" s="22"/>
      <c r="AJQ72" s="22"/>
      <c r="AJR72" s="22"/>
      <c r="AJS72" s="22"/>
      <c r="AJT72" s="22"/>
      <c r="AJU72" s="22"/>
      <c r="AJV72" s="22"/>
      <c r="AJW72" s="22"/>
      <c r="AJX72" s="22"/>
      <c r="AJY72" s="22"/>
      <c r="AJZ72" s="22"/>
      <c r="AKA72" s="22"/>
      <c r="AKB72" s="22"/>
      <c r="AKC72" s="22"/>
      <c r="AKD72" s="22"/>
      <c r="AKE72" s="22"/>
      <c r="AKF72" s="22"/>
      <c r="AKG72" s="22"/>
      <c r="AKH72" s="22"/>
      <c r="AKI72" s="22"/>
      <c r="AKJ72" s="22"/>
      <c r="AKK72" s="22"/>
      <c r="AKL72" s="22"/>
      <c r="AKM72" s="22"/>
      <c r="AKN72" s="22"/>
      <c r="AKO72" s="22"/>
      <c r="AKP72" s="22"/>
      <c r="AKQ72" s="22"/>
      <c r="AKR72" s="22"/>
      <c r="AKS72" s="22"/>
      <c r="AKT72" s="22"/>
      <c r="AKU72" s="22"/>
      <c r="AKV72" s="22"/>
      <c r="AKW72" s="22"/>
      <c r="AKX72" s="22"/>
      <c r="AKY72" s="22"/>
      <c r="AKZ72" s="22"/>
      <c r="ALA72" s="22"/>
      <c r="ALB72" s="22"/>
      <c r="ALC72" s="22"/>
      <c r="ALD72" s="22"/>
      <c r="ALE72" s="22"/>
      <c r="ALF72" s="22"/>
      <c r="ALG72" s="22"/>
      <c r="ALH72" s="22"/>
      <c r="ALI72" s="22"/>
      <c r="ALJ72" s="22"/>
      <c r="ALK72" s="22"/>
      <c r="ALL72" s="22"/>
      <c r="ALM72" s="22"/>
      <c r="ALN72" s="22"/>
      <c r="ALO72" s="22"/>
      <c r="ALP72" s="23"/>
      <c r="ALQ72" s="23"/>
      <c r="ALR72" s="23"/>
      <c r="ALS72" s="23"/>
      <c r="ALT72" s="23"/>
      <c r="ALU72" s="23"/>
      <c r="ALV72" s="23"/>
      <c r="ALW72" s="23"/>
      <c r="ALX72" s="23"/>
      <c r="ALY72" s="23"/>
      <c r="ALZ72" s="23"/>
      <c r="AMA72" s="23"/>
      <c r="AMB72" s="23"/>
      <c r="AMC72" s="23"/>
      <c r="AMD72" s="23"/>
      <c r="AME72" s="23"/>
    </row>
    <row r="73" spans="1:1027" s="24" customFormat="1" ht="32.25" thickBot="1">
      <c r="A73" s="30">
        <v>15</v>
      </c>
      <c r="B73" s="20" t="s">
        <v>73</v>
      </c>
      <c r="C73" s="6" t="s">
        <v>13</v>
      </c>
      <c r="D73" s="30" t="s">
        <v>98</v>
      </c>
      <c r="E73" s="6">
        <v>0</v>
      </c>
      <c r="F73" s="79">
        <v>0</v>
      </c>
      <c r="G73" s="94" t="s">
        <v>102</v>
      </c>
      <c r="H73" s="7">
        <v>1</v>
      </c>
      <c r="I73" s="72"/>
      <c r="J73" s="51" t="s">
        <v>117</v>
      </c>
      <c r="K73" s="30">
        <v>0</v>
      </c>
      <c r="L73" s="78">
        <v>0</v>
      </c>
      <c r="M73" s="6" t="s">
        <v>117</v>
      </c>
      <c r="N73" s="6">
        <v>0</v>
      </c>
      <c r="O73" s="88">
        <v>0</v>
      </c>
      <c r="P73" s="96">
        <f t="shared" si="7"/>
        <v>0</v>
      </c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  <c r="SA73" s="22"/>
      <c r="SB73" s="22"/>
      <c r="SC73" s="22"/>
      <c r="SD73" s="22"/>
      <c r="SE73" s="22"/>
      <c r="SF73" s="22"/>
      <c r="SG73" s="22"/>
      <c r="SH73" s="22"/>
      <c r="SI73" s="22"/>
      <c r="SJ73" s="22"/>
      <c r="SK73" s="22"/>
      <c r="SL73" s="22"/>
      <c r="SM73" s="22"/>
      <c r="SN73" s="22"/>
      <c r="SO73" s="22"/>
      <c r="SP73" s="22"/>
      <c r="SQ73" s="22"/>
      <c r="SR73" s="22"/>
      <c r="SS73" s="22"/>
      <c r="ST73" s="22"/>
      <c r="SU73" s="22"/>
      <c r="SV73" s="22"/>
      <c r="SW73" s="22"/>
      <c r="SX73" s="22"/>
      <c r="SY73" s="22"/>
      <c r="SZ73" s="22"/>
      <c r="TA73" s="22"/>
      <c r="TB73" s="22"/>
      <c r="TC73" s="22"/>
      <c r="TD73" s="22"/>
      <c r="TE73" s="22"/>
      <c r="TF73" s="22"/>
      <c r="TG73" s="22"/>
      <c r="TH73" s="22"/>
      <c r="TI73" s="22"/>
      <c r="TJ73" s="22"/>
      <c r="TK73" s="22"/>
      <c r="TL73" s="22"/>
      <c r="TM73" s="22"/>
      <c r="TN73" s="22"/>
      <c r="TO73" s="22"/>
      <c r="TP73" s="22"/>
      <c r="TQ73" s="22"/>
      <c r="TR73" s="22"/>
      <c r="TS73" s="22"/>
      <c r="TT73" s="22"/>
      <c r="TU73" s="22"/>
      <c r="TV73" s="22"/>
      <c r="TW73" s="22"/>
      <c r="TX73" s="22"/>
      <c r="TY73" s="22"/>
      <c r="TZ73" s="22"/>
      <c r="UA73" s="22"/>
      <c r="UB73" s="22"/>
      <c r="UC73" s="22"/>
      <c r="UD73" s="22"/>
      <c r="UE73" s="22"/>
      <c r="UF73" s="22"/>
      <c r="UG73" s="22"/>
      <c r="UH73" s="22"/>
      <c r="UI73" s="22"/>
      <c r="UJ73" s="22"/>
      <c r="UK73" s="22"/>
      <c r="UL73" s="22"/>
      <c r="UM73" s="22"/>
      <c r="UN73" s="22"/>
      <c r="UO73" s="22"/>
      <c r="UP73" s="22"/>
      <c r="UQ73" s="22"/>
      <c r="UR73" s="22"/>
      <c r="US73" s="22"/>
      <c r="UT73" s="22"/>
      <c r="UU73" s="22"/>
      <c r="UV73" s="22"/>
      <c r="UW73" s="22"/>
      <c r="UX73" s="22"/>
      <c r="UY73" s="22"/>
      <c r="UZ73" s="22"/>
      <c r="VA73" s="22"/>
      <c r="VB73" s="22"/>
      <c r="VC73" s="22"/>
      <c r="VD73" s="22"/>
      <c r="VE73" s="22"/>
      <c r="VF73" s="22"/>
      <c r="VG73" s="22"/>
      <c r="VH73" s="22"/>
      <c r="VI73" s="22"/>
      <c r="VJ73" s="22"/>
      <c r="VK73" s="22"/>
      <c r="VL73" s="22"/>
      <c r="VM73" s="22"/>
      <c r="VN73" s="22"/>
      <c r="VO73" s="22"/>
      <c r="VP73" s="22"/>
      <c r="VQ73" s="22"/>
      <c r="VR73" s="22"/>
      <c r="VS73" s="22"/>
      <c r="VT73" s="22"/>
      <c r="VU73" s="22"/>
      <c r="VV73" s="22"/>
      <c r="VW73" s="22"/>
      <c r="VX73" s="22"/>
      <c r="VY73" s="22"/>
      <c r="VZ73" s="22"/>
      <c r="WA73" s="22"/>
      <c r="WB73" s="22"/>
      <c r="WC73" s="22"/>
      <c r="WD73" s="22"/>
      <c r="WE73" s="22"/>
      <c r="WF73" s="22"/>
      <c r="WG73" s="22"/>
      <c r="WH73" s="22"/>
      <c r="WI73" s="22"/>
      <c r="WJ73" s="22"/>
      <c r="WK73" s="22"/>
      <c r="WL73" s="22"/>
      <c r="WM73" s="22"/>
      <c r="WN73" s="22"/>
      <c r="WO73" s="22"/>
      <c r="WP73" s="22"/>
      <c r="WQ73" s="22"/>
      <c r="WR73" s="22"/>
      <c r="WS73" s="22"/>
      <c r="WT73" s="22"/>
      <c r="WU73" s="22"/>
      <c r="WV73" s="22"/>
      <c r="WW73" s="22"/>
      <c r="WX73" s="22"/>
      <c r="WY73" s="22"/>
      <c r="WZ73" s="22"/>
      <c r="XA73" s="22"/>
      <c r="XB73" s="22"/>
      <c r="XC73" s="22"/>
      <c r="XD73" s="22"/>
      <c r="XE73" s="22"/>
      <c r="XF73" s="22"/>
      <c r="XG73" s="22"/>
      <c r="XH73" s="22"/>
      <c r="XI73" s="22"/>
      <c r="XJ73" s="22"/>
      <c r="XK73" s="22"/>
      <c r="XL73" s="22"/>
      <c r="XM73" s="22"/>
      <c r="XN73" s="22"/>
      <c r="XO73" s="22"/>
      <c r="XP73" s="22"/>
      <c r="XQ73" s="22"/>
      <c r="XR73" s="22"/>
      <c r="XS73" s="22"/>
      <c r="XT73" s="22"/>
      <c r="XU73" s="22"/>
      <c r="XV73" s="22"/>
      <c r="XW73" s="22"/>
      <c r="XX73" s="22"/>
      <c r="XY73" s="22"/>
      <c r="XZ73" s="22"/>
      <c r="YA73" s="22"/>
      <c r="YB73" s="22"/>
      <c r="YC73" s="22"/>
      <c r="YD73" s="22"/>
      <c r="YE73" s="22"/>
      <c r="YF73" s="22"/>
      <c r="YG73" s="22"/>
      <c r="YH73" s="22"/>
      <c r="YI73" s="22"/>
      <c r="YJ73" s="22"/>
      <c r="YK73" s="22"/>
      <c r="YL73" s="22"/>
      <c r="YM73" s="22"/>
      <c r="YN73" s="22"/>
      <c r="YO73" s="22"/>
      <c r="YP73" s="22"/>
      <c r="YQ73" s="22"/>
      <c r="YR73" s="22"/>
      <c r="YS73" s="22"/>
      <c r="YT73" s="22"/>
      <c r="YU73" s="22"/>
      <c r="YV73" s="22"/>
      <c r="YW73" s="22"/>
      <c r="YX73" s="22"/>
      <c r="YY73" s="22"/>
      <c r="YZ73" s="22"/>
      <c r="ZA73" s="22"/>
      <c r="ZB73" s="22"/>
      <c r="ZC73" s="22"/>
      <c r="ZD73" s="22"/>
      <c r="ZE73" s="22"/>
      <c r="ZF73" s="22"/>
      <c r="ZG73" s="22"/>
      <c r="ZH73" s="22"/>
      <c r="ZI73" s="22"/>
      <c r="ZJ73" s="22"/>
      <c r="ZK73" s="22"/>
      <c r="ZL73" s="22"/>
      <c r="ZM73" s="22"/>
      <c r="ZN73" s="22"/>
      <c r="ZO73" s="22"/>
      <c r="ZP73" s="22"/>
      <c r="ZQ73" s="22"/>
      <c r="ZR73" s="22"/>
      <c r="ZS73" s="22"/>
      <c r="ZT73" s="22"/>
      <c r="ZU73" s="22"/>
      <c r="ZV73" s="22"/>
      <c r="ZW73" s="22"/>
      <c r="ZX73" s="22"/>
      <c r="ZY73" s="22"/>
      <c r="ZZ73" s="22"/>
      <c r="AAA73" s="22"/>
      <c r="AAB73" s="22"/>
      <c r="AAC73" s="22"/>
      <c r="AAD73" s="22"/>
      <c r="AAE73" s="22"/>
      <c r="AAF73" s="22"/>
      <c r="AAG73" s="22"/>
      <c r="AAH73" s="22"/>
      <c r="AAI73" s="22"/>
      <c r="AAJ73" s="22"/>
      <c r="AAK73" s="22"/>
      <c r="AAL73" s="22"/>
      <c r="AAM73" s="22"/>
      <c r="AAN73" s="22"/>
      <c r="AAO73" s="22"/>
      <c r="AAP73" s="22"/>
      <c r="AAQ73" s="22"/>
      <c r="AAR73" s="22"/>
      <c r="AAS73" s="22"/>
      <c r="AAT73" s="22"/>
      <c r="AAU73" s="22"/>
      <c r="AAV73" s="22"/>
      <c r="AAW73" s="22"/>
      <c r="AAX73" s="22"/>
      <c r="AAY73" s="22"/>
      <c r="AAZ73" s="22"/>
      <c r="ABA73" s="22"/>
      <c r="ABB73" s="22"/>
      <c r="ABC73" s="22"/>
      <c r="ABD73" s="22"/>
      <c r="ABE73" s="22"/>
      <c r="ABF73" s="22"/>
      <c r="ABG73" s="22"/>
      <c r="ABH73" s="22"/>
      <c r="ABI73" s="22"/>
      <c r="ABJ73" s="22"/>
      <c r="ABK73" s="22"/>
      <c r="ABL73" s="22"/>
      <c r="ABM73" s="22"/>
      <c r="ABN73" s="22"/>
      <c r="ABO73" s="22"/>
      <c r="ABP73" s="22"/>
      <c r="ABQ73" s="22"/>
      <c r="ABR73" s="22"/>
      <c r="ABS73" s="22"/>
      <c r="ABT73" s="22"/>
      <c r="ABU73" s="22"/>
      <c r="ABV73" s="22"/>
      <c r="ABW73" s="22"/>
      <c r="ABX73" s="22"/>
      <c r="ABY73" s="22"/>
      <c r="ABZ73" s="22"/>
      <c r="ACA73" s="22"/>
      <c r="ACB73" s="22"/>
      <c r="ACC73" s="22"/>
      <c r="ACD73" s="22"/>
      <c r="ACE73" s="22"/>
      <c r="ACF73" s="22"/>
      <c r="ACG73" s="22"/>
      <c r="ACH73" s="22"/>
      <c r="ACI73" s="22"/>
      <c r="ACJ73" s="22"/>
      <c r="ACK73" s="22"/>
      <c r="ACL73" s="22"/>
      <c r="ACM73" s="22"/>
      <c r="ACN73" s="22"/>
      <c r="ACO73" s="22"/>
      <c r="ACP73" s="22"/>
      <c r="ACQ73" s="22"/>
      <c r="ACR73" s="22"/>
      <c r="ACS73" s="22"/>
      <c r="ACT73" s="22"/>
      <c r="ACU73" s="22"/>
      <c r="ACV73" s="22"/>
      <c r="ACW73" s="22"/>
      <c r="ACX73" s="22"/>
      <c r="ACY73" s="22"/>
      <c r="ACZ73" s="22"/>
      <c r="ADA73" s="22"/>
      <c r="ADB73" s="22"/>
      <c r="ADC73" s="22"/>
      <c r="ADD73" s="22"/>
      <c r="ADE73" s="22"/>
      <c r="ADF73" s="22"/>
      <c r="ADG73" s="22"/>
      <c r="ADH73" s="22"/>
      <c r="ADI73" s="22"/>
      <c r="ADJ73" s="22"/>
      <c r="ADK73" s="22"/>
      <c r="ADL73" s="22"/>
      <c r="ADM73" s="22"/>
      <c r="ADN73" s="22"/>
      <c r="ADO73" s="22"/>
      <c r="ADP73" s="22"/>
      <c r="ADQ73" s="22"/>
      <c r="ADR73" s="22"/>
      <c r="ADS73" s="22"/>
      <c r="ADT73" s="22"/>
      <c r="ADU73" s="22"/>
      <c r="ADV73" s="22"/>
      <c r="ADW73" s="22"/>
      <c r="ADX73" s="22"/>
      <c r="ADY73" s="22"/>
      <c r="ADZ73" s="22"/>
      <c r="AEA73" s="22"/>
      <c r="AEB73" s="22"/>
      <c r="AEC73" s="22"/>
      <c r="AED73" s="22"/>
      <c r="AEE73" s="22"/>
      <c r="AEF73" s="22"/>
      <c r="AEG73" s="22"/>
      <c r="AEH73" s="22"/>
      <c r="AEI73" s="22"/>
      <c r="AEJ73" s="22"/>
      <c r="AEK73" s="22"/>
      <c r="AEL73" s="22"/>
      <c r="AEM73" s="22"/>
      <c r="AEN73" s="22"/>
      <c r="AEO73" s="22"/>
      <c r="AEP73" s="22"/>
      <c r="AEQ73" s="22"/>
      <c r="AER73" s="22"/>
      <c r="AES73" s="22"/>
      <c r="AET73" s="22"/>
      <c r="AEU73" s="22"/>
      <c r="AEV73" s="22"/>
      <c r="AEW73" s="22"/>
      <c r="AEX73" s="22"/>
      <c r="AEY73" s="22"/>
      <c r="AEZ73" s="22"/>
      <c r="AFA73" s="22"/>
      <c r="AFB73" s="22"/>
      <c r="AFC73" s="22"/>
      <c r="AFD73" s="22"/>
      <c r="AFE73" s="22"/>
      <c r="AFF73" s="22"/>
      <c r="AFG73" s="22"/>
      <c r="AFH73" s="22"/>
      <c r="AFI73" s="22"/>
      <c r="AFJ73" s="22"/>
      <c r="AFK73" s="22"/>
      <c r="AFL73" s="22"/>
      <c r="AFM73" s="22"/>
      <c r="AFN73" s="22"/>
      <c r="AFO73" s="22"/>
      <c r="AFP73" s="22"/>
      <c r="AFQ73" s="22"/>
      <c r="AFR73" s="22"/>
      <c r="AFS73" s="22"/>
      <c r="AFT73" s="22"/>
      <c r="AFU73" s="22"/>
      <c r="AFV73" s="22"/>
      <c r="AFW73" s="22"/>
      <c r="AFX73" s="22"/>
      <c r="AFY73" s="22"/>
      <c r="AFZ73" s="22"/>
      <c r="AGA73" s="22"/>
      <c r="AGB73" s="22"/>
      <c r="AGC73" s="22"/>
      <c r="AGD73" s="22"/>
      <c r="AGE73" s="22"/>
      <c r="AGF73" s="22"/>
      <c r="AGG73" s="22"/>
      <c r="AGH73" s="22"/>
      <c r="AGI73" s="22"/>
      <c r="AGJ73" s="22"/>
      <c r="AGK73" s="22"/>
      <c r="AGL73" s="22"/>
      <c r="AGM73" s="22"/>
      <c r="AGN73" s="22"/>
      <c r="AGO73" s="22"/>
      <c r="AGP73" s="22"/>
      <c r="AGQ73" s="22"/>
      <c r="AGR73" s="22"/>
      <c r="AGS73" s="22"/>
      <c r="AGT73" s="22"/>
      <c r="AGU73" s="22"/>
      <c r="AGV73" s="22"/>
      <c r="AGW73" s="22"/>
      <c r="AGX73" s="22"/>
      <c r="AGY73" s="22"/>
      <c r="AGZ73" s="22"/>
      <c r="AHA73" s="22"/>
      <c r="AHB73" s="22"/>
      <c r="AHC73" s="22"/>
      <c r="AHD73" s="22"/>
      <c r="AHE73" s="22"/>
      <c r="AHF73" s="22"/>
      <c r="AHG73" s="22"/>
      <c r="AHH73" s="22"/>
      <c r="AHI73" s="22"/>
      <c r="AHJ73" s="22"/>
      <c r="AHK73" s="22"/>
      <c r="AHL73" s="22"/>
      <c r="AHM73" s="22"/>
      <c r="AHN73" s="22"/>
      <c r="AHO73" s="22"/>
      <c r="AHP73" s="22"/>
      <c r="AHQ73" s="22"/>
      <c r="AHR73" s="22"/>
      <c r="AHS73" s="22"/>
      <c r="AHT73" s="22"/>
      <c r="AHU73" s="22"/>
      <c r="AHV73" s="22"/>
      <c r="AHW73" s="22"/>
      <c r="AHX73" s="22"/>
      <c r="AHY73" s="22"/>
      <c r="AHZ73" s="22"/>
      <c r="AIA73" s="22"/>
      <c r="AIB73" s="22"/>
      <c r="AIC73" s="22"/>
      <c r="AID73" s="22"/>
      <c r="AIE73" s="22"/>
      <c r="AIF73" s="22"/>
      <c r="AIG73" s="22"/>
      <c r="AIH73" s="22"/>
      <c r="AII73" s="22"/>
      <c r="AIJ73" s="22"/>
      <c r="AIK73" s="22"/>
      <c r="AIL73" s="22"/>
      <c r="AIM73" s="22"/>
      <c r="AIN73" s="22"/>
      <c r="AIO73" s="22"/>
      <c r="AIP73" s="22"/>
      <c r="AIQ73" s="22"/>
      <c r="AIR73" s="22"/>
      <c r="AIS73" s="22"/>
      <c r="AIT73" s="22"/>
      <c r="AIU73" s="22"/>
      <c r="AIV73" s="22"/>
      <c r="AIW73" s="22"/>
      <c r="AIX73" s="22"/>
      <c r="AIY73" s="22"/>
      <c r="AIZ73" s="22"/>
      <c r="AJA73" s="22"/>
      <c r="AJB73" s="22"/>
      <c r="AJC73" s="22"/>
      <c r="AJD73" s="22"/>
      <c r="AJE73" s="22"/>
      <c r="AJF73" s="22"/>
      <c r="AJG73" s="22"/>
      <c r="AJH73" s="22"/>
      <c r="AJI73" s="22"/>
      <c r="AJJ73" s="22"/>
      <c r="AJK73" s="22"/>
      <c r="AJL73" s="22"/>
      <c r="AJM73" s="22"/>
      <c r="AJN73" s="22"/>
      <c r="AJO73" s="22"/>
      <c r="AJP73" s="22"/>
      <c r="AJQ73" s="22"/>
      <c r="AJR73" s="22"/>
      <c r="AJS73" s="22"/>
      <c r="AJT73" s="22"/>
      <c r="AJU73" s="22"/>
      <c r="AJV73" s="22"/>
      <c r="AJW73" s="22"/>
      <c r="AJX73" s="22"/>
      <c r="AJY73" s="22"/>
      <c r="AJZ73" s="22"/>
      <c r="AKA73" s="22"/>
      <c r="AKB73" s="22"/>
      <c r="AKC73" s="22"/>
      <c r="AKD73" s="22"/>
      <c r="AKE73" s="22"/>
      <c r="AKF73" s="22"/>
      <c r="AKG73" s="22"/>
      <c r="AKH73" s="22"/>
      <c r="AKI73" s="22"/>
      <c r="AKJ73" s="22"/>
      <c r="AKK73" s="22"/>
      <c r="AKL73" s="22"/>
      <c r="AKM73" s="22"/>
      <c r="AKN73" s="22"/>
      <c r="AKO73" s="22"/>
      <c r="AKP73" s="22"/>
      <c r="AKQ73" s="22"/>
      <c r="AKR73" s="22"/>
      <c r="AKS73" s="22"/>
      <c r="AKT73" s="22"/>
      <c r="AKU73" s="22"/>
      <c r="AKV73" s="22"/>
      <c r="AKW73" s="22"/>
      <c r="AKX73" s="22"/>
      <c r="AKY73" s="22"/>
      <c r="AKZ73" s="22"/>
      <c r="ALA73" s="22"/>
      <c r="ALB73" s="22"/>
      <c r="ALC73" s="22"/>
      <c r="ALD73" s="22"/>
      <c r="ALE73" s="22"/>
      <c r="ALF73" s="22"/>
      <c r="ALG73" s="22"/>
      <c r="ALH73" s="22"/>
      <c r="ALI73" s="22"/>
      <c r="ALJ73" s="22"/>
      <c r="ALK73" s="22"/>
      <c r="ALL73" s="22"/>
      <c r="ALM73" s="22"/>
      <c r="ALN73" s="22"/>
      <c r="ALO73" s="22"/>
      <c r="ALP73" s="23"/>
      <c r="ALQ73" s="23"/>
      <c r="ALR73" s="23"/>
      <c r="ALS73" s="23"/>
      <c r="ALT73" s="23"/>
      <c r="ALU73" s="23"/>
      <c r="ALV73" s="23"/>
      <c r="ALW73" s="23"/>
      <c r="ALX73" s="23"/>
      <c r="ALY73" s="23"/>
      <c r="ALZ73" s="23"/>
      <c r="AMA73" s="23"/>
      <c r="AMB73" s="23"/>
      <c r="AMC73" s="23"/>
      <c r="AMD73" s="23"/>
      <c r="AME73" s="23"/>
    </row>
    <row r="74" spans="1:1027" s="24" customFormat="1" ht="16.5" thickBot="1">
      <c r="A74" s="30">
        <v>16</v>
      </c>
      <c r="B74" s="29" t="s">
        <v>14</v>
      </c>
      <c r="C74" s="30" t="s">
        <v>0</v>
      </c>
      <c r="D74" s="30" t="s">
        <v>102</v>
      </c>
      <c r="E74" s="7">
        <v>1</v>
      </c>
      <c r="F74" s="64"/>
      <c r="G74" s="43" t="s">
        <v>102</v>
      </c>
      <c r="H74" s="7">
        <v>1</v>
      </c>
      <c r="I74" s="64"/>
      <c r="J74" s="50" t="s">
        <v>105</v>
      </c>
      <c r="K74" s="30">
        <v>0</v>
      </c>
      <c r="L74" s="78">
        <v>0</v>
      </c>
      <c r="M74" s="35" t="s">
        <v>159</v>
      </c>
      <c r="N74" s="7">
        <v>0</v>
      </c>
      <c r="O74" s="106">
        <v>0</v>
      </c>
      <c r="P74" s="64">
        <f t="shared" si="7"/>
        <v>0</v>
      </c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  <c r="JB74" s="22"/>
      <c r="JC74" s="22"/>
      <c r="JD74" s="22"/>
      <c r="JE74" s="22"/>
      <c r="JF74" s="22"/>
      <c r="JG74" s="22"/>
      <c r="JH74" s="22"/>
      <c r="JI74" s="22"/>
      <c r="JJ74" s="22"/>
      <c r="JK74" s="22"/>
      <c r="JL74" s="22"/>
      <c r="JM74" s="22"/>
      <c r="JN74" s="22"/>
      <c r="JO74" s="22"/>
      <c r="JP74" s="22"/>
      <c r="JQ74" s="22"/>
      <c r="JR74" s="22"/>
      <c r="JS74" s="22"/>
      <c r="JT74" s="22"/>
      <c r="JU74" s="22"/>
      <c r="JV74" s="22"/>
      <c r="JW74" s="22"/>
      <c r="JX74" s="22"/>
      <c r="JY74" s="22"/>
      <c r="JZ74" s="22"/>
      <c r="KA74" s="22"/>
      <c r="KB74" s="22"/>
      <c r="KC74" s="22"/>
      <c r="KD74" s="22"/>
      <c r="KE74" s="22"/>
      <c r="KF74" s="22"/>
      <c r="KG74" s="22"/>
      <c r="KH74" s="22"/>
      <c r="KI74" s="22"/>
      <c r="KJ74" s="22"/>
      <c r="KK74" s="22"/>
      <c r="KL74" s="22"/>
      <c r="KM74" s="22"/>
      <c r="KN74" s="22"/>
      <c r="KO74" s="22"/>
      <c r="KP74" s="22"/>
      <c r="KQ74" s="22"/>
      <c r="KR74" s="22"/>
      <c r="KS74" s="22"/>
      <c r="KT74" s="22"/>
      <c r="KU74" s="22"/>
      <c r="KV74" s="22"/>
      <c r="KW74" s="22"/>
      <c r="KX74" s="22"/>
      <c r="KY74" s="22"/>
      <c r="KZ74" s="22"/>
      <c r="LA74" s="22"/>
      <c r="LB74" s="22"/>
      <c r="LC74" s="22"/>
      <c r="LD74" s="22"/>
      <c r="LE74" s="22"/>
      <c r="LF74" s="22"/>
      <c r="LG74" s="22"/>
      <c r="LH74" s="22"/>
      <c r="LI74" s="22"/>
      <c r="LJ74" s="22"/>
      <c r="LK74" s="22"/>
      <c r="LL74" s="22"/>
      <c r="LM74" s="22"/>
      <c r="LN74" s="22"/>
      <c r="LO74" s="22"/>
      <c r="LP74" s="22"/>
      <c r="LQ74" s="22"/>
      <c r="LR74" s="22"/>
      <c r="LS74" s="22"/>
      <c r="LT74" s="22"/>
      <c r="LU74" s="22"/>
      <c r="LV74" s="22"/>
      <c r="LW74" s="22"/>
      <c r="LX74" s="22"/>
      <c r="LY74" s="22"/>
      <c r="LZ74" s="22"/>
      <c r="MA74" s="22"/>
      <c r="MB74" s="22"/>
      <c r="MC74" s="22"/>
      <c r="MD74" s="22"/>
      <c r="ME74" s="22"/>
      <c r="MF74" s="22"/>
      <c r="MG74" s="22"/>
      <c r="MH74" s="22"/>
      <c r="MI74" s="22"/>
      <c r="MJ74" s="22"/>
      <c r="MK74" s="22"/>
      <c r="ML74" s="22"/>
      <c r="MM74" s="22"/>
      <c r="MN74" s="22"/>
      <c r="MO74" s="22"/>
      <c r="MP74" s="22"/>
      <c r="MQ74" s="22"/>
      <c r="MR74" s="22"/>
      <c r="MS74" s="22"/>
      <c r="MT74" s="22"/>
      <c r="MU74" s="22"/>
      <c r="MV74" s="22"/>
      <c r="MW74" s="22"/>
      <c r="MX74" s="22"/>
      <c r="MY74" s="22"/>
      <c r="MZ74" s="22"/>
      <c r="NA74" s="22"/>
      <c r="NB74" s="22"/>
      <c r="NC74" s="22"/>
      <c r="ND74" s="22"/>
      <c r="NE74" s="22"/>
      <c r="NF74" s="22"/>
      <c r="NG74" s="22"/>
      <c r="NH74" s="22"/>
      <c r="NI74" s="22"/>
      <c r="NJ74" s="22"/>
      <c r="NK74" s="22"/>
      <c r="NL74" s="22"/>
      <c r="NM74" s="22"/>
      <c r="NN74" s="22"/>
      <c r="NO74" s="22"/>
      <c r="NP74" s="22"/>
      <c r="NQ74" s="22"/>
      <c r="NR74" s="22"/>
      <c r="NS74" s="22"/>
      <c r="NT74" s="22"/>
      <c r="NU74" s="22"/>
      <c r="NV74" s="22"/>
      <c r="NW74" s="22"/>
      <c r="NX74" s="22"/>
      <c r="NY74" s="22"/>
      <c r="NZ74" s="22"/>
      <c r="OA74" s="22"/>
      <c r="OB74" s="22"/>
      <c r="OC74" s="22"/>
      <c r="OD74" s="22"/>
      <c r="OE74" s="22"/>
      <c r="OF74" s="22"/>
      <c r="OG74" s="22"/>
      <c r="OH74" s="22"/>
      <c r="OI74" s="22"/>
      <c r="OJ74" s="22"/>
      <c r="OK74" s="22"/>
      <c r="OL74" s="22"/>
      <c r="OM74" s="22"/>
      <c r="ON74" s="22"/>
      <c r="OO74" s="22"/>
      <c r="OP74" s="22"/>
      <c r="OQ74" s="22"/>
      <c r="OR74" s="22"/>
      <c r="OS74" s="22"/>
      <c r="OT74" s="22"/>
      <c r="OU74" s="22"/>
      <c r="OV74" s="22"/>
      <c r="OW74" s="22"/>
      <c r="OX74" s="22"/>
      <c r="OY74" s="22"/>
      <c r="OZ74" s="22"/>
      <c r="PA74" s="22"/>
      <c r="PB74" s="22"/>
      <c r="PC74" s="22"/>
      <c r="PD74" s="22"/>
      <c r="PE74" s="22"/>
      <c r="PF74" s="22"/>
      <c r="PG74" s="22"/>
      <c r="PH74" s="22"/>
      <c r="PI74" s="22"/>
      <c r="PJ74" s="22"/>
      <c r="PK74" s="22"/>
      <c r="PL74" s="22"/>
      <c r="PM74" s="22"/>
      <c r="PN74" s="22"/>
      <c r="PO74" s="22"/>
      <c r="PP74" s="22"/>
      <c r="PQ74" s="22"/>
      <c r="PR74" s="22"/>
      <c r="PS74" s="22"/>
      <c r="PT74" s="22"/>
      <c r="PU74" s="22"/>
      <c r="PV74" s="22"/>
      <c r="PW74" s="22"/>
      <c r="PX74" s="22"/>
      <c r="PY74" s="22"/>
      <c r="PZ74" s="22"/>
      <c r="QA74" s="22"/>
      <c r="QB74" s="22"/>
      <c r="QC74" s="22"/>
      <c r="QD74" s="22"/>
      <c r="QE74" s="22"/>
      <c r="QF74" s="22"/>
      <c r="QG74" s="22"/>
      <c r="QH74" s="22"/>
      <c r="QI74" s="22"/>
      <c r="QJ74" s="22"/>
      <c r="QK74" s="22"/>
      <c r="QL74" s="22"/>
      <c r="QM74" s="22"/>
      <c r="QN74" s="22"/>
      <c r="QO74" s="22"/>
      <c r="QP74" s="22"/>
      <c r="QQ74" s="22"/>
      <c r="QR74" s="22"/>
      <c r="QS74" s="22"/>
      <c r="QT74" s="22"/>
      <c r="QU74" s="22"/>
      <c r="QV74" s="22"/>
      <c r="QW74" s="22"/>
      <c r="QX74" s="22"/>
      <c r="QY74" s="22"/>
      <c r="QZ74" s="22"/>
      <c r="RA74" s="22"/>
      <c r="RB74" s="22"/>
      <c r="RC74" s="22"/>
      <c r="RD74" s="22"/>
      <c r="RE74" s="22"/>
      <c r="RF74" s="22"/>
      <c r="RG74" s="22"/>
      <c r="RH74" s="22"/>
      <c r="RI74" s="22"/>
      <c r="RJ74" s="22"/>
      <c r="RK74" s="22"/>
      <c r="RL74" s="22"/>
      <c r="RM74" s="22"/>
      <c r="RN74" s="22"/>
      <c r="RO74" s="22"/>
      <c r="RP74" s="22"/>
      <c r="RQ74" s="22"/>
      <c r="RR74" s="22"/>
      <c r="RS74" s="22"/>
      <c r="RT74" s="22"/>
      <c r="RU74" s="22"/>
      <c r="RV74" s="22"/>
      <c r="RW74" s="22"/>
      <c r="RX74" s="22"/>
      <c r="RY74" s="22"/>
      <c r="RZ74" s="22"/>
      <c r="SA74" s="22"/>
      <c r="SB74" s="22"/>
      <c r="SC74" s="22"/>
      <c r="SD74" s="22"/>
      <c r="SE74" s="22"/>
      <c r="SF74" s="22"/>
      <c r="SG74" s="22"/>
      <c r="SH74" s="22"/>
      <c r="SI74" s="22"/>
      <c r="SJ74" s="22"/>
      <c r="SK74" s="22"/>
      <c r="SL74" s="22"/>
      <c r="SM74" s="22"/>
      <c r="SN74" s="22"/>
      <c r="SO74" s="22"/>
      <c r="SP74" s="22"/>
      <c r="SQ74" s="22"/>
      <c r="SR74" s="22"/>
      <c r="SS74" s="22"/>
      <c r="ST74" s="22"/>
      <c r="SU74" s="22"/>
      <c r="SV74" s="22"/>
      <c r="SW74" s="22"/>
      <c r="SX74" s="22"/>
      <c r="SY74" s="22"/>
      <c r="SZ74" s="22"/>
      <c r="TA74" s="22"/>
      <c r="TB74" s="22"/>
      <c r="TC74" s="22"/>
      <c r="TD74" s="22"/>
      <c r="TE74" s="22"/>
      <c r="TF74" s="22"/>
      <c r="TG74" s="22"/>
      <c r="TH74" s="22"/>
      <c r="TI74" s="22"/>
      <c r="TJ74" s="22"/>
      <c r="TK74" s="22"/>
      <c r="TL74" s="22"/>
      <c r="TM74" s="22"/>
      <c r="TN74" s="22"/>
      <c r="TO74" s="22"/>
      <c r="TP74" s="22"/>
      <c r="TQ74" s="22"/>
      <c r="TR74" s="22"/>
      <c r="TS74" s="22"/>
      <c r="TT74" s="22"/>
      <c r="TU74" s="22"/>
      <c r="TV74" s="22"/>
      <c r="TW74" s="22"/>
      <c r="TX74" s="22"/>
      <c r="TY74" s="22"/>
      <c r="TZ74" s="22"/>
      <c r="UA74" s="22"/>
      <c r="UB74" s="22"/>
      <c r="UC74" s="22"/>
      <c r="UD74" s="22"/>
      <c r="UE74" s="22"/>
      <c r="UF74" s="22"/>
      <c r="UG74" s="22"/>
      <c r="UH74" s="22"/>
      <c r="UI74" s="22"/>
      <c r="UJ74" s="22"/>
      <c r="UK74" s="22"/>
      <c r="UL74" s="22"/>
      <c r="UM74" s="22"/>
      <c r="UN74" s="22"/>
      <c r="UO74" s="22"/>
      <c r="UP74" s="22"/>
      <c r="UQ74" s="22"/>
      <c r="UR74" s="22"/>
      <c r="US74" s="22"/>
      <c r="UT74" s="22"/>
      <c r="UU74" s="22"/>
      <c r="UV74" s="22"/>
      <c r="UW74" s="22"/>
      <c r="UX74" s="22"/>
      <c r="UY74" s="22"/>
      <c r="UZ74" s="22"/>
      <c r="VA74" s="22"/>
      <c r="VB74" s="22"/>
      <c r="VC74" s="22"/>
      <c r="VD74" s="22"/>
      <c r="VE74" s="22"/>
      <c r="VF74" s="22"/>
      <c r="VG74" s="22"/>
      <c r="VH74" s="22"/>
      <c r="VI74" s="22"/>
      <c r="VJ74" s="22"/>
      <c r="VK74" s="22"/>
      <c r="VL74" s="22"/>
      <c r="VM74" s="22"/>
      <c r="VN74" s="22"/>
      <c r="VO74" s="22"/>
      <c r="VP74" s="22"/>
      <c r="VQ74" s="22"/>
      <c r="VR74" s="22"/>
      <c r="VS74" s="22"/>
      <c r="VT74" s="22"/>
      <c r="VU74" s="22"/>
      <c r="VV74" s="22"/>
      <c r="VW74" s="22"/>
      <c r="VX74" s="22"/>
      <c r="VY74" s="22"/>
      <c r="VZ74" s="22"/>
      <c r="WA74" s="22"/>
      <c r="WB74" s="22"/>
      <c r="WC74" s="22"/>
      <c r="WD74" s="22"/>
      <c r="WE74" s="22"/>
      <c r="WF74" s="22"/>
      <c r="WG74" s="22"/>
      <c r="WH74" s="22"/>
      <c r="WI74" s="22"/>
      <c r="WJ74" s="22"/>
      <c r="WK74" s="22"/>
      <c r="WL74" s="22"/>
      <c r="WM74" s="22"/>
      <c r="WN74" s="22"/>
      <c r="WO74" s="22"/>
      <c r="WP74" s="22"/>
      <c r="WQ74" s="22"/>
      <c r="WR74" s="22"/>
      <c r="WS74" s="22"/>
      <c r="WT74" s="22"/>
      <c r="WU74" s="22"/>
      <c r="WV74" s="22"/>
      <c r="WW74" s="22"/>
      <c r="WX74" s="22"/>
      <c r="WY74" s="22"/>
      <c r="WZ74" s="22"/>
      <c r="XA74" s="22"/>
      <c r="XB74" s="22"/>
      <c r="XC74" s="22"/>
      <c r="XD74" s="22"/>
      <c r="XE74" s="22"/>
      <c r="XF74" s="22"/>
      <c r="XG74" s="22"/>
      <c r="XH74" s="22"/>
      <c r="XI74" s="22"/>
      <c r="XJ74" s="22"/>
      <c r="XK74" s="22"/>
      <c r="XL74" s="22"/>
      <c r="XM74" s="22"/>
      <c r="XN74" s="22"/>
      <c r="XO74" s="22"/>
      <c r="XP74" s="22"/>
      <c r="XQ74" s="22"/>
      <c r="XR74" s="22"/>
      <c r="XS74" s="22"/>
      <c r="XT74" s="22"/>
      <c r="XU74" s="22"/>
      <c r="XV74" s="22"/>
      <c r="XW74" s="22"/>
      <c r="XX74" s="22"/>
      <c r="XY74" s="22"/>
      <c r="XZ74" s="22"/>
      <c r="YA74" s="22"/>
      <c r="YB74" s="22"/>
      <c r="YC74" s="22"/>
      <c r="YD74" s="22"/>
      <c r="YE74" s="22"/>
      <c r="YF74" s="22"/>
      <c r="YG74" s="22"/>
      <c r="YH74" s="22"/>
      <c r="YI74" s="22"/>
      <c r="YJ74" s="22"/>
      <c r="YK74" s="22"/>
      <c r="YL74" s="22"/>
      <c r="YM74" s="22"/>
      <c r="YN74" s="22"/>
      <c r="YO74" s="22"/>
      <c r="YP74" s="22"/>
      <c r="YQ74" s="22"/>
      <c r="YR74" s="22"/>
      <c r="YS74" s="22"/>
      <c r="YT74" s="22"/>
      <c r="YU74" s="22"/>
      <c r="YV74" s="22"/>
      <c r="YW74" s="22"/>
      <c r="YX74" s="22"/>
      <c r="YY74" s="22"/>
      <c r="YZ74" s="22"/>
      <c r="ZA74" s="22"/>
      <c r="ZB74" s="22"/>
      <c r="ZC74" s="22"/>
      <c r="ZD74" s="22"/>
      <c r="ZE74" s="22"/>
      <c r="ZF74" s="22"/>
      <c r="ZG74" s="22"/>
      <c r="ZH74" s="22"/>
      <c r="ZI74" s="22"/>
      <c r="ZJ74" s="22"/>
      <c r="ZK74" s="22"/>
      <c r="ZL74" s="22"/>
      <c r="ZM74" s="22"/>
      <c r="ZN74" s="22"/>
      <c r="ZO74" s="22"/>
      <c r="ZP74" s="22"/>
      <c r="ZQ74" s="22"/>
      <c r="ZR74" s="22"/>
      <c r="ZS74" s="22"/>
      <c r="ZT74" s="22"/>
      <c r="ZU74" s="22"/>
      <c r="ZV74" s="22"/>
      <c r="ZW74" s="22"/>
      <c r="ZX74" s="22"/>
      <c r="ZY74" s="22"/>
      <c r="ZZ74" s="22"/>
      <c r="AAA74" s="22"/>
      <c r="AAB74" s="22"/>
      <c r="AAC74" s="22"/>
      <c r="AAD74" s="22"/>
      <c r="AAE74" s="22"/>
      <c r="AAF74" s="22"/>
      <c r="AAG74" s="22"/>
      <c r="AAH74" s="22"/>
      <c r="AAI74" s="22"/>
      <c r="AAJ74" s="22"/>
      <c r="AAK74" s="22"/>
      <c r="AAL74" s="22"/>
      <c r="AAM74" s="22"/>
      <c r="AAN74" s="22"/>
      <c r="AAO74" s="22"/>
      <c r="AAP74" s="22"/>
      <c r="AAQ74" s="22"/>
      <c r="AAR74" s="22"/>
      <c r="AAS74" s="22"/>
      <c r="AAT74" s="22"/>
      <c r="AAU74" s="22"/>
      <c r="AAV74" s="22"/>
      <c r="AAW74" s="22"/>
      <c r="AAX74" s="22"/>
      <c r="AAY74" s="22"/>
      <c r="AAZ74" s="22"/>
      <c r="ABA74" s="22"/>
      <c r="ABB74" s="22"/>
      <c r="ABC74" s="22"/>
      <c r="ABD74" s="22"/>
      <c r="ABE74" s="22"/>
      <c r="ABF74" s="22"/>
      <c r="ABG74" s="22"/>
      <c r="ABH74" s="22"/>
      <c r="ABI74" s="22"/>
      <c r="ABJ74" s="22"/>
      <c r="ABK74" s="22"/>
      <c r="ABL74" s="22"/>
      <c r="ABM74" s="22"/>
      <c r="ABN74" s="22"/>
      <c r="ABO74" s="22"/>
      <c r="ABP74" s="22"/>
      <c r="ABQ74" s="22"/>
      <c r="ABR74" s="22"/>
      <c r="ABS74" s="22"/>
      <c r="ABT74" s="22"/>
      <c r="ABU74" s="22"/>
      <c r="ABV74" s="22"/>
      <c r="ABW74" s="22"/>
      <c r="ABX74" s="22"/>
      <c r="ABY74" s="22"/>
      <c r="ABZ74" s="22"/>
      <c r="ACA74" s="22"/>
      <c r="ACB74" s="22"/>
      <c r="ACC74" s="22"/>
      <c r="ACD74" s="22"/>
      <c r="ACE74" s="22"/>
      <c r="ACF74" s="22"/>
      <c r="ACG74" s="22"/>
      <c r="ACH74" s="22"/>
      <c r="ACI74" s="22"/>
      <c r="ACJ74" s="22"/>
      <c r="ACK74" s="22"/>
      <c r="ACL74" s="22"/>
      <c r="ACM74" s="22"/>
      <c r="ACN74" s="22"/>
      <c r="ACO74" s="22"/>
      <c r="ACP74" s="22"/>
      <c r="ACQ74" s="22"/>
      <c r="ACR74" s="22"/>
      <c r="ACS74" s="22"/>
      <c r="ACT74" s="22"/>
      <c r="ACU74" s="22"/>
      <c r="ACV74" s="22"/>
      <c r="ACW74" s="22"/>
      <c r="ACX74" s="22"/>
      <c r="ACY74" s="22"/>
      <c r="ACZ74" s="22"/>
      <c r="ADA74" s="22"/>
      <c r="ADB74" s="22"/>
      <c r="ADC74" s="22"/>
      <c r="ADD74" s="22"/>
      <c r="ADE74" s="22"/>
      <c r="ADF74" s="22"/>
      <c r="ADG74" s="22"/>
      <c r="ADH74" s="22"/>
      <c r="ADI74" s="22"/>
      <c r="ADJ74" s="22"/>
      <c r="ADK74" s="22"/>
      <c r="ADL74" s="22"/>
      <c r="ADM74" s="22"/>
      <c r="ADN74" s="22"/>
      <c r="ADO74" s="22"/>
      <c r="ADP74" s="22"/>
      <c r="ADQ74" s="22"/>
      <c r="ADR74" s="22"/>
      <c r="ADS74" s="22"/>
      <c r="ADT74" s="22"/>
      <c r="ADU74" s="22"/>
      <c r="ADV74" s="22"/>
      <c r="ADW74" s="22"/>
      <c r="ADX74" s="22"/>
      <c r="ADY74" s="22"/>
      <c r="ADZ74" s="22"/>
      <c r="AEA74" s="22"/>
      <c r="AEB74" s="22"/>
      <c r="AEC74" s="22"/>
      <c r="AED74" s="22"/>
      <c r="AEE74" s="22"/>
      <c r="AEF74" s="22"/>
      <c r="AEG74" s="22"/>
      <c r="AEH74" s="22"/>
      <c r="AEI74" s="22"/>
      <c r="AEJ74" s="22"/>
      <c r="AEK74" s="22"/>
      <c r="AEL74" s="22"/>
      <c r="AEM74" s="22"/>
      <c r="AEN74" s="22"/>
      <c r="AEO74" s="22"/>
      <c r="AEP74" s="22"/>
      <c r="AEQ74" s="22"/>
      <c r="AER74" s="22"/>
      <c r="AES74" s="22"/>
      <c r="AET74" s="22"/>
      <c r="AEU74" s="22"/>
      <c r="AEV74" s="22"/>
      <c r="AEW74" s="22"/>
      <c r="AEX74" s="22"/>
      <c r="AEY74" s="22"/>
      <c r="AEZ74" s="22"/>
      <c r="AFA74" s="22"/>
      <c r="AFB74" s="22"/>
      <c r="AFC74" s="22"/>
      <c r="AFD74" s="22"/>
      <c r="AFE74" s="22"/>
      <c r="AFF74" s="22"/>
      <c r="AFG74" s="22"/>
      <c r="AFH74" s="22"/>
      <c r="AFI74" s="22"/>
      <c r="AFJ74" s="22"/>
      <c r="AFK74" s="22"/>
      <c r="AFL74" s="22"/>
      <c r="AFM74" s="22"/>
      <c r="AFN74" s="22"/>
      <c r="AFO74" s="22"/>
      <c r="AFP74" s="22"/>
      <c r="AFQ74" s="22"/>
      <c r="AFR74" s="22"/>
      <c r="AFS74" s="22"/>
      <c r="AFT74" s="22"/>
      <c r="AFU74" s="22"/>
      <c r="AFV74" s="22"/>
      <c r="AFW74" s="22"/>
      <c r="AFX74" s="22"/>
      <c r="AFY74" s="22"/>
      <c r="AFZ74" s="22"/>
      <c r="AGA74" s="22"/>
      <c r="AGB74" s="22"/>
      <c r="AGC74" s="22"/>
      <c r="AGD74" s="22"/>
      <c r="AGE74" s="22"/>
      <c r="AGF74" s="22"/>
      <c r="AGG74" s="22"/>
      <c r="AGH74" s="22"/>
      <c r="AGI74" s="22"/>
      <c r="AGJ74" s="22"/>
      <c r="AGK74" s="22"/>
      <c r="AGL74" s="22"/>
      <c r="AGM74" s="22"/>
      <c r="AGN74" s="22"/>
      <c r="AGO74" s="22"/>
      <c r="AGP74" s="22"/>
      <c r="AGQ74" s="22"/>
      <c r="AGR74" s="22"/>
      <c r="AGS74" s="22"/>
      <c r="AGT74" s="22"/>
      <c r="AGU74" s="22"/>
      <c r="AGV74" s="22"/>
      <c r="AGW74" s="22"/>
      <c r="AGX74" s="22"/>
      <c r="AGY74" s="22"/>
      <c r="AGZ74" s="22"/>
      <c r="AHA74" s="22"/>
      <c r="AHB74" s="22"/>
      <c r="AHC74" s="22"/>
      <c r="AHD74" s="22"/>
      <c r="AHE74" s="22"/>
      <c r="AHF74" s="22"/>
      <c r="AHG74" s="22"/>
      <c r="AHH74" s="22"/>
      <c r="AHI74" s="22"/>
      <c r="AHJ74" s="22"/>
      <c r="AHK74" s="22"/>
      <c r="AHL74" s="22"/>
      <c r="AHM74" s="22"/>
      <c r="AHN74" s="22"/>
      <c r="AHO74" s="22"/>
      <c r="AHP74" s="22"/>
      <c r="AHQ74" s="22"/>
      <c r="AHR74" s="22"/>
      <c r="AHS74" s="22"/>
      <c r="AHT74" s="22"/>
      <c r="AHU74" s="22"/>
      <c r="AHV74" s="22"/>
      <c r="AHW74" s="22"/>
      <c r="AHX74" s="22"/>
      <c r="AHY74" s="22"/>
      <c r="AHZ74" s="22"/>
      <c r="AIA74" s="22"/>
      <c r="AIB74" s="22"/>
      <c r="AIC74" s="22"/>
      <c r="AID74" s="22"/>
      <c r="AIE74" s="22"/>
      <c r="AIF74" s="22"/>
      <c r="AIG74" s="22"/>
      <c r="AIH74" s="22"/>
      <c r="AII74" s="22"/>
      <c r="AIJ74" s="22"/>
      <c r="AIK74" s="22"/>
      <c r="AIL74" s="22"/>
      <c r="AIM74" s="22"/>
      <c r="AIN74" s="22"/>
      <c r="AIO74" s="22"/>
      <c r="AIP74" s="22"/>
      <c r="AIQ74" s="22"/>
      <c r="AIR74" s="22"/>
      <c r="AIS74" s="22"/>
      <c r="AIT74" s="22"/>
      <c r="AIU74" s="22"/>
      <c r="AIV74" s="22"/>
      <c r="AIW74" s="22"/>
      <c r="AIX74" s="22"/>
      <c r="AIY74" s="22"/>
      <c r="AIZ74" s="22"/>
      <c r="AJA74" s="22"/>
      <c r="AJB74" s="22"/>
      <c r="AJC74" s="22"/>
      <c r="AJD74" s="22"/>
      <c r="AJE74" s="22"/>
      <c r="AJF74" s="22"/>
      <c r="AJG74" s="22"/>
      <c r="AJH74" s="22"/>
      <c r="AJI74" s="22"/>
      <c r="AJJ74" s="22"/>
      <c r="AJK74" s="22"/>
      <c r="AJL74" s="22"/>
      <c r="AJM74" s="22"/>
      <c r="AJN74" s="22"/>
      <c r="AJO74" s="22"/>
      <c r="AJP74" s="22"/>
      <c r="AJQ74" s="22"/>
      <c r="AJR74" s="22"/>
      <c r="AJS74" s="22"/>
      <c r="AJT74" s="22"/>
      <c r="AJU74" s="22"/>
      <c r="AJV74" s="22"/>
      <c r="AJW74" s="22"/>
      <c r="AJX74" s="22"/>
      <c r="AJY74" s="22"/>
      <c r="AJZ74" s="22"/>
      <c r="AKA74" s="22"/>
      <c r="AKB74" s="22"/>
      <c r="AKC74" s="22"/>
      <c r="AKD74" s="22"/>
      <c r="AKE74" s="22"/>
      <c r="AKF74" s="22"/>
      <c r="AKG74" s="22"/>
      <c r="AKH74" s="22"/>
      <c r="AKI74" s="22"/>
      <c r="AKJ74" s="22"/>
      <c r="AKK74" s="22"/>
      <c r="AKL74" s="22"/>
      <c r="AKM74" s="22"/>
      <c r="AKN74" s="22"/>
      <c r="AKO74" s="22"/>
      <c r="AKP74" s="22"/>
      <c r="AKQ74" s="22"/>
      <c r="AKR74" s="22"/>
      <c r="AKS74" s="22"/>
      <c r="AKT74" s="22"/>
      <c r="AKU74" s="22"/>
      <c r="AKV74" s="22"/>
      <c r="AKW74" s="22"/>
      <c r="AKX74" s="22"/>
      <c r="AKY74" s="22"/>
      <c r="AKZ74" s="22"/>
      <c r="ALA74" s="22"/>
      <c r="ALB74" s="22"/>
      <c r="ALC74" s="22"/>
      <c r="ALD74" s="22"/>
      <c r="ALE74" s="22"/>
      <c r="ALF74" s="22"/>
      <c r="ALG74" s="22"/>
      <c r="ALH74" s="22"/>
      <c r="ALI74" s="22"/>
      <c r="ALJ74" s="22"/>
      <c r="ALK74" s="22"/>
      <c r="ALL74" s="22"/>
      <c r="ALM74" s="22"/>
      <c r="ALN74" s="22"/>
      <c r="ALO74" s="22"/>
      <c r="ALP74" s="23"/>
      <c r="ALQ74" s="23"/>
      <c r="ALR74" s="23"/>
      <c r="ALS74" s="23"/>
      <c r="ALT74" s="23"/>
      <c r="ALU74" s="23"/>
      <c r="ALV74" s="23"/>
      <c r="ALW74" s="23"/>
      <c r="ALX74" s="23"/>
      <c r="ALY74" s="23"/>
      <c r="ALZ74" s="23"/>
      <c r="AMA74" s="23"/>
      <c r="AMB74" s="23"/>
      <c r="AMC74" s="23"/>
      <c r="AMD74" s="23"/>
      <c r="AME74" s="23"/>
    </row>
    <row r="75" spans="1:1027" s="24" customFormat="1" ht="32.25" thickBot="1">
      <c r="A75" s="30">
        <v>17</v>
      </c>
      <c r="B75" s="29" t="s">
        <v>197</v>
      </c>
      <c r="C75" s="30" t="s">
        <v>35</v>
      </c>
      <c r="D75" s="30" t="s">
        <v>103</v>
      </c>
      <c r="E75" s="7">
        <v>1</v>
      </c>
      <c r="F75" s="64"/>
      <c r="G75" s="43" t="s">
        <v>103</v>
      </c>
      <c r="H75" s="7">
        <v>1</v>
      </c>
      <c r="I75" s="64"/>
      <c r="J75" s="50" t="s">
        <v>105</v>
      </c>
      <c r="K75" s="30">
        <v>0</v>
      </c>
      <c r="L75" s="78">
        <v>0</v>
      </c>
      <c r="M75" s="35" t="s">
        <v>160</v>
      </c>
      <c r="N75" s="7">
        <v>0</v>
      </c>
      <c r="O75" s="104">
        <v>0</v>
      </c>
      <c r="P75" s="96">
        <f t="shared" si="7"/>
        <v>0</v>
      </c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  <c r="JB75" s="22"/>
      <c r="JC75" s="22"/>
      <c r="JD75" s="22"/>
      <c r="JE75" s="22"/>
      <c r="JF75" s="22"/>
      <c r="JG75" s="22"/>
      <c r="JH75" s="22"/>
      <c r="JI75" s="22"/>
      <c r="JJ75" s="22"/>
      <c r="JK75" s="22"/>
      <c r="JL75" s="22"/>
      <c r="JM75" s="22"/>
      <c r="JN75" s="22"/>
      <c r="JO75" s="22"/>
      <c r="JP75" s="22"/>
      <c r="JQ75" s="22"/>
      <c r="JR75" s="22"/>
      <c r="JS75" s="22"/>
      <c r="JT75" s="22"/>
      <c r="JU75" s="22"/>
      <c r="JV75" s="22"/>
      <c r="JW75" s="22"/>
      <c r="JX75" s="22"/>
      <c r="JY75" s="22"/>
      <c r="JZ75" s="22"/>
      <c r="KA75" s="22"/>
      <c r="KB75" s="22"/>
      <c r="KC75" s="22"/>
      <c r="KD75" s="22"/>
      <c r="KE75" s="22"/>
      <c r="KF75" s="22"/>
      <c r="KG75" s="22"/>
      <c r="KH75" s="22"/>
      <c r="KI75" s="22"/>
      <c r="KJ75" s="22"/>
      <c r="KK75" s="22"/>
      <c r="KL75" s="22"/>
      <c r="KM75" s="22"/>
      <c r="KN75" s="22"/>
      <c r="KO75" s="22"/>
      <c r="KP75" s="22"/>
      <c r="KQ75" s="22"/>
      <c r="KR75" s="22"/>
      <c r="KS75" s="22"/>
      <c r="KT75" s="22"/>
      <c r="KU75" s="22"/>
      <c r="KV75" s="22"/>
      <c r="KW75" s="22"/>
      <c r="KX75" s="22"/>
      <c r="KY75" s="22"/>
      <c r="KZ75" s="22"/>
      <c r="LA75" s="22"/>
      <c r="LB75" s="22"/>
      <c r="LC75" s="22"/>
      <c r="LD75" s="22"/>
      <c r="LE75" s="22"/>
      <c r="LF75" s="22"/>
      <c r="LG75" s="22"/>
      <c r="LH75" s="22"/>
      <c r="LI75" s="22"/>
      <c r="LJ75" s="22"/>
      <c r="LK75" s="22"/>
      <c r="LL75" s="22"/>
      <c r="LM75" s="22"/>
      <c r="LN75" s="22"/>
      <c r="LO75" s="22"/>
      <c r="LP75" s="22"/>
      <c r="LQ75" s="22"/>
      <c r="LR75" s="22"/>
      <c r="LS75" s="22"/>
      <c r="LT75" s="22"/>
      <c r="LU75" s="22"/>
      <c r="LV75" s="22"/>
      <c r="LW75" s="22"/>
      <c r="LX75" s="22"/>
      <c r="LY75" s="22"/>
      <c r="LZ75" s="22"/>
      <c r="MA75" s="22"/>
      <c r="MB75" s="22"/>
      <c r="MC75" s="22"/>
      <c r="MD75" s="22"/>
      <c r="ME75" s="22"/>
      <c r="MF75" s="22"/>
      <c r="MG75" s="22"/>
      <c r="MH75" s="22"/>
      <c r="MI75" s="22"/>
      <c r="MJ75" s="22"/>
      <c r="MK75" s="22"/>
      <c r="ML75" s="22"/>
      <c r="MM75" s="22"/>
      <c r="MN75" s="22"/>
      <c r="MO75" s="22"/>
      <c r="MP75" s="22"/>
      <c r="MQ75" s="22"/>
      <c r="MR75" s="22"/>
      <c r="MS75" s="22"/>
      <c r="MT75" s="22"/>
      <c r="MU75" s="22"/>
      <c r="MV75" s="22"/>
      <c r="MW75" s="22"/>
      <c r="MX75" s="22"/>
      <c r="MY75" s="22"/>
      <c r="MZ75" s="22"/>
      <c r="NA75" s="22"/>
      <c r="NB75" s="22"/>
      <c r="NC75" s="22"/>
      <c r="ND75" s="22"/>
      <c r="NE75" s="22"/>
      <c r="NF75" s="22"/>
      <c r="NG75" s="22"/>
      <c r="NH75" s="22"/>
      <c r="NI75" s="22"/>
      <c r="NJ75" s="22"/>
      <c r="NK75" s="22"/>
      <c r="NL75" s="22"/>
      <c r="NM75" s="22"/>
      <c r="NN75" s="22"/>
      <c r="NO75" s="22"/>
      <c r="NP75" s="22"/>
      <c r="NQ75" s="22"/>
      <c r="NR75" s="22"/>
      <c r="NS75" s="22"/>
      <c r="NT75" s="22"/>
      <c r="NU75" s="22"/>
      <c r="NV75" s="22"/>
      <c r="NW75" s="22"/>
      <c r="NX75" s="22"/>
      <c r="NY75" s="22"/>
      <c r="NZ75" s="22"/>
      <c r="OA75" s="22"/>
      <c r="OB75" s="22"/>
      <c r="OC75" s="22"/>
      <c r="OD75" s="22"/>
      <c r="OE75" s="22"/>
      <c r="OF75" s="22"/>
      <c r="OG75" s="22"/>
      <c r="OH75" s="22"/>
      <c r="OI75" s="22"/>
      <c r="OJ75" s="22"/>
      <c r="OK75" s="22"/>
      <c r="OL75" s="22"/>
      <c r="OM75" s="22"/>
      <c r="ON75" s="22"/>
      <c r="OO75" s="22"/>
      <c r="OP75" s="22"/>
      <c r="OQ75" s="22"/>
      <c r="OR75" s="22"/>
      <c r="OS75" s="22"/>
      <c r="OT75" s="22"/>
      <c r="OU75" s="22"/>
      <c r="OV75" s="22"/>
      <c r="OW75" s="22"/>
      <c r="OX75" s="22"/>
      <c r="OY75" s="22"/>
      <c r="OZ75" s="22"/>
      <c r="PA75" s="22"/>
      <c r="PB75" s="22"/>
      <c r="PC75" s="22"/>
      <c r="PD75" s="22"/>
      <c r="PE75" s="22"/>
      <c r="PF75" s="22"/>
      <c r="PG75" s="22"/>
      <c r="PH75" s="22"/>
      <c r="PI75" s="22"/>
      <c r="PJ75" s="22"/>
      <c r="PK75" s="22"/>
      <c r="PL75" s="22"/>
      <c r="PM75" s="22"/>
      <c r="PN75" s="22"/>
      <c r="PO75" s="22"/>
      <c r="PP75" s="22"/>
      <c r="PQ75" s="22"/>
      <c r="PR75" s="22"/>
      <c r="PS75" s="22"/>
      <c r="PT75" s="22"/>
      <c r="PU75" s="22"/>
      <c r="PV75" s="22"/>
      <c r="PW75" s="22"/>
      <c r="PX75" s="22"/>
      <c r="PY75" s="22"/>
      <c r="PZ75" s="22"/>
      <c r="QA75" s="22"/>
      <c r="QB75" s="22"/>
      <c r="QC75" s="22"/>
      <c r="QD75" s="22"/>
      <c r="QE75" s="22"/>
      <c r="QF75" s="22"/>
      <c r="QG75" s="22"/>
      <c r="QH75" s="22"/>
      <c r="QI75" s="22"/>
      <c r="QJ75" s="22"/>
      <c r="QK75" s="22"/>
      <c r="QL75" s="22"/>
      <c r="QM75" s="22"/>
      <c r="QN75" s="22"/>
      <c r="QO75" s="22"/>
      <c r="QP75" s="22"/>
      <c r="QQ75" s="22"/>
      <c r="QR75" s="22"/>
      <c r="QS75" s="22"/>
      <c r="QT75" s="22"/>
      <c r="QU75" s="22"/>
      <c r="QV75" s="22"/>
      <c r="QW75" s="22"/>
      <c r="QX75" s="22"/>
      <c r="QY75" s="22"/>
      <c r="QZ75" s="22"/>
      <c r="RA75" s="22"/>
      <c r="RB75" s="22"/>
      <c r="RC75" s="22"/>
      <c r="RD75" s="22"/>
      <c r="RE75" s="22"/>
      <c r="RF75" s="22"/>
      <c r="RG75" s="22"/>
      <c r="RH75" s="22"/>
      <c r="RI75" s="22"/>
      <c r="RJ75" s="22"/>
      <c r="RK75" s="22"/>
      <c r="RL75" s="22"/>
      <c r="RM75" s="22"/>
      <c r="RN75" s="22"/>
      <c r="RO75" s="22"/>
      <c r="RP75" s="22"/>
      <c r="RQ75" s="22"/>
      <c r="RR75" s="22"/>
      <c r="RS75" s="22"/>
      <c r="RT75" s="22"/>
      <c r="RU75" s="22"/>
      <c r="RV75" s="22"/>
      <c r="RW75" s="22"/>
      <c r="RX75" s="22"/>
      <c r="RY75" s="22"/>
      <c r="RZ75" s="22"/>
      <c r="SA75" s="22"/>
      <c r="SB75" s="22"/>
      <c r="SC75" s="22"/>
      <c r="SD75" s="22"/>
      <c r="SE75" s="22"/>
      <c r="SF75" s="22"/>
      <c r="SG75" s="22"/>
      <c r="SH75" s="22"/>
      <c r="SI75" s="22"/>
      <c r="SJ75" s="22"/>
      <c r="SK75" s="22"/>
      <c r="SL75" s="22"/>
      <c r="SM75" s="22"/>
      <c r="SN75" s="22"/>
      <c r="SO75" s="22"/>
      <c r="SP75" s="22"/>
      <c r="SQ75" s="22"/>
      <c r="SR75" s="22"/>
      <c r="SS75" s="22"/>
      <c r="ST75" s="22"/>
      <c r="SU75" s="22"/>
      <c r="SV75" s="22"/>
      <c r="SW75" s="22"/>
      <c r="SX75" s="22"/>
      <c r="SY75" s="22"/>
      <c r="SZ75" s="22"/>
      <c r="TA75" s="22"/>
      <c r="TB75" s="22"/>
      <c r="TC75" s="22"/>
      <c r="TD75" s="22"/>
      <c r="TE75" s="22"/>
      <c r="TF75" s="22"/>
      <c r="TG75" s="22"/>
      <c r="TH75" s="22"/>
      <c r="TI75" s="22"/>
      <c r="TJ75" s="22"/>
      <c r="TK75" s="22"/>
      <c r="TL75" s="22"/>
      <c r="TM75" s="22"/>
      <c r="TN75" s="22"/>
      <c r="TO75" s="22"/>
      <c r="TP75" s="22"/>
      <c r="TQ75" s="22"/>
      <c r="TR75" s="22"/>
      <c r="TS75" s="22"/>
      <c r="TT75" s="22"/>
      <c r="TU75" s="22"/>
      <c r="TV75" s="22"/>
      <c r="TW75" s="22"/>
      <c r="TX75" s="22"/>
      <c r="TY75" s="22"/>
      <c r="TZ75" s="22"/>
      <c r="UA75" s="22"/>
      <c r="UB75" s="22"/>
      <c r="UC75" s="22"/>
      <c r="UD75" s="22"/>
      <c r="UE75" s="22"/>
      <c r="UF75" s="22"/>
      <c r="UG75" s="22"/>
      <c r="UH75" s="22"/>
      <c r="UI75" s="22"/>
      <c r="UJ75" s="22"/>
      <c r="UK75" s="22"/>
      <c r="UL75" s="22"/>
      <c r="UM75" s="22"/>
      <c r="UN75" s="22"/>
      <c r="UO75" s="22"/>
      <c r="UP75" s="22"/>
      <c r="UQ75" s="22"/>
      <c r="UR75" s="22"/>
      <c r="US75" s="22"/>
      <c r="UT75" s="22"/>
      <c r="UU75" s="22"/>
      <c r="UV75" s="22"/>
      <c r="UW75" s="22"/>
      <c r="UX75" s="22"/>
      <c r="UY75" s="22"/>
      <c r="UZ75" s="22"/>
      <c r="VA75" s="22"/>
      <c r="VB75" s="22"/>
      <c r="VC75" s="22"/>
      <c r="VD75" s="22"/>
      <c r="VE75" s="22"/>
      <c r="VF75" s="22"/>
      <c r="VG75" s="22"/>
      <c r="VH75" s="22"/>
      <c r="VI75" s="22"/>
      <c r="VJ75" s="22"/>
      <c r="VK75" s="22"/>
      <c r="VL75" s="22"/>
      <c r="VM75" s="22"/>
      <c r="VN75" s="22"/>
      <c r="VO75" s="22"/>
      <c r="VP75" s="22"/>
      <c r="VQ75" s="22"/>
      <c r="VR75" s="22"/>
      <c r="VS75" s="22"/>
      <c r="VT75" s="22"/>
      <c r="VU75" s="22"/>
      <c r="VV75" s="22"/>
      <c r="VW75" s="22"/>
      <c r="VX75" s="22"/>
      <c r="VY75" s="22"/>
      <c r="VZ75" s="22"/>
      <c r="WA75" s="22"/>
      <c r="WB75" s="22"/>
      <c r="WC75" s="22"/>
      <c r="WD75" s="22"/>
      <c r="WE75" s="22"/>
      <c r="WF75" s="22"/>
      <c r="WG75" s="22"/>
      <c r="WH75" s="22"/>
      <c r="WI75" s="22"/>
      <c r="WJ75" s="22"/>
      <c r="WK75" s="22"/>
      <c r="WL75" s="22"/>
      <c r="WM75" s="22"/>
      <c r="WN75" s="22"/>
      <c r="WO75" s="22"/>
      <c r="WP75" s="22"/>
      <c r="WQ75" s="22"/>
      <c r="WR75" s="22"/>
      <c r="WS75" s="22"/>
      <c r="WT75" s="22"/>
      <c r="WU75" s="22"/>
      <c r="WV75" s="22"/>
      <c r="WW75" s="22"/>
      <c r="WX75" s="22"/>
      <c r="WY75" s="22"/>
      <c r="WZ75" s="22"/>
      <c r="XA75" s="22"/>
      <c r="XB75" s="22"/>
      <c r="XC75" s="22"/>
      <c r="XD75" s="22"/>
      <c r="XE75" s="22"/>
      <c r="XF75" s="22"/>
      <c r="XG75" s="22"/>
      <c r="XH75" s="22"/>
      <c r="XI75" s="22"/>
      <c r="XJ75" s="22"/>
      <c r="XK75" s="22"/>
      <c r="XL75" s="22"/>
      <c r="XM75" s="22"/>
      <c r="XN75" s="22"/>
      <c r="XO75" s="22"/>
      <c r="XP75" s="22"/>
      <c r="XQ75" s="22"/>
      <c r="XR75" s="22"/>
      <c r="XS75" s="22"/>
      <c r="XT75" s="22"/>
      <c r="XU75" s="22"/>
      <c r="XV75" s="22"/>
      <c r="XW75" s="22"/>
      <c r="XX75" s="22"/>
      <c r="XY75" s="22"/>
      <c r="XZ75" s="22"/>
      <c r="YA75" s="22"/>
      <c r="YB75" s="22"/>
      <c r="YC75" s="22"/>
      <c r="YD75" s="22"/>
      <c r="YE75" s="22"/>
      <c r="YF75" s="22"/>
      <c r="YG75" s="22"/>
      <c r="YH75" s="22"/>
      <c r="YI75" s="22"/>
      <c r="YJ75" s="22"/>
      <c r="YK75" s="22"/>
      <c r="YL75" s="22"/>
      <c r="YM75" s="22"/>
      <c r="YN75" s="22"/>
      <c r="YO75" s="22"/>
      <c r="YP75" s="22"/>
      <c r="YQ75" s="22"/>
      <c r="YR75" s="22"/>
      <c r="YS75" s="22"/>
      <c r="YT75" s="22"/>
      <c r="YU75" s="22"/>
      <c r="YV75" s="22"/>
      <c r="YW75" s="22"/>
      <c r="YX75" s="22"/>
      <c r="YY75" s="22"/>
      <c r="YZ75" s="22"/>
      <c r="ZA75" s="22"/>
      <c r="ZB75" s="22"/>
      <c r="ZC75" s="22"/>
      <c r="ZD75" s="22"/>
      <c r="ZE75" s="22"/>
      <c r="ZF75" s="22"/>
      <c r="ZG75" s="22"/>
      <c r="ZH75" s="22"/>
      <c r="ZI75" s="22"/>
      <c r="ZJ75" s="22"/>
      <c r="ZK75" s="22"/>
      <c r="ZL75" s="22"/>
      <c r="ZM75" s="22"/>
      <c r="ZN75" s="22"/>
      <c r="ZO75" s="22"/>
      <c r="ZP75" s="22"/>
      <c r="ZQ75" s="22"/>
      <c r="ZR75" s="22"/>
      <c r="ZS75" s="22"/>
      <c r="ZT75" s="22"/>
      <c r="ZU75" s="22"/>
      <c r="ZV75" s="22"/>
      <c r="ZW75" s="22"/>
      <c r="ZX75" s="22"/>
      <c r="ZY75" s="22"/>
      <c r="ZZ75" s="22"/>
      <c r="AAA75" s="22"/>
      <c r="AAB75" s="22"/>
      <c r="AAC75" s="22"/>
      <c r="AAD75" s="22"/>
      <c r="AAE75" s="22"/>
      <c r="AAF75" s="22"/>
      <c r="AAG75" s="22"/>
      <c r="AAH75" s="22"/>
      <c r="AAI75" s="22"/>
      <c r="AAJ75" s="22"/>
      <c r="AAK75" s="22"/>
      <c r="AAL75" s="22"/>
      <c r="AAM75" s="22"/>
      <c r="AAN75" s="22"/>
      <c r="AAO75" s="22"/>
      <c r="AAP75" s="22"/>
      <c r="AAQ75" s="22"/>
      <c r="AAR75" s="22"/>
      <c r="AAS75" s="22"/>
      <c r="AAT75" s="22"/>
      <c r="AAU75" s="22"/>
      <c r="AAV75" s="22"/>
      <c r="AAW75" s="22"/>
      <c r="AAX75" s="22"/>
      <c r="AAY75" s="22"/>
      <c r="AAZ75" s="22"/>
      <c r="ABA75" s="22"/>
      <c r="ABB75" s="22"/>
      <c r="ABC75" s="22"/>
      <c r="ABD75" s="22"/>
      <c r="ABE75" s="22"/>
      <c r="ABF75" s="22"/>
      <c r="ABG75" s="22"/>
      <c r="ABH75" s="22"/>
      <c r="ABI75" s="22"/>
      <c r="ABJ75" s="22"/>
      <c r="ABK75" s="22"/>
      <c r="ABL75" s="22"/>
      <c r="ABM75" s="22"/>
      <c r="ABN75" s="22"/>
      <c r="ABO75" s="22"/>
      <c r="ABP75" s="22"/>
      <c r="ABQ75" s="22"/>
      <c r="ABR75" s="22"/>
      <c r="ABS75" s="22"/>
      <c r="ABT75" s="22"/>
      <c r="ABU75" s="22"/>
      <c r="ABV75" s="22"/>
      <c r="ABW75" s="22"/>
      <c r="ABX75" s="22"/>
      <c r="ABY75" s="22"/>
      <c r="ABZ75" s="22"/>
      <c r="ACA75" s="22"/>
      <c r="ACB75" s="22"/>
      <c r="ACC75" s="22"/>
      <c r="ACD75" s="22"/>
      <c r="ACE75" s="22"/>
      <c r="ACF75" s="22"/>
      <c r="ACG75" s="22"/>
      <c r="ACH75" s="22"/>
      <c r="ACI75" s="22"/>
      <c r="ACJ75" s="22"/>
      <c r="ACK75" s="22"/>
      <c r="ACL75" s="22"/>
      <c r="ACM75" s="22"/>
      <c r="ACN75" s="22"/>
      <c r="ACO75" s="22"/>
      <c r="ACP75" s="22"/>
      <c r="ACQ75" s="22"/>
      <c r="ACR75" s="22"/>
      <c r="ACS75" s="22"/>
      <c r="ACT75" s="22"/>
      <c r="ACU75" s="22"/>
      <c r="ACV75" s="22"/>
      <c r="ACW75" s="22"/>
      <c r="ACX75" s="22"/>
      <c r="ACY75" s="22"/>
      <c r="ACZ75" s="22"/>
      <c r="ADA75" s="22"/>
      <c r="ADB75" s="22"/>
      <c r="ADC75" s="22"/>
      <c r="ADD75" s="22"/>
      <c r="ADE75" s="22"/>
      <c r="ADF75" s="22"/>
      <c r="ADG75" s="22"/>
      <c r="ADH75" s="22"/>
      <c r="ADI75" s="22"/>
      <c r="ADJ75" s="22"/>
      <c r="ADK75" s="22"/>
      <c r="ADL75" s="22"/>
      <c r="ADM75" s="22"/>
      <c r="ADN75" s="22"/>
      <c r="ADO75" s="22"/>
      <c r="ADP75" s="22"/>
      <c r="ADQ75" s="22"/>
      <c r="ADR75" s="22"/>
      <c r="ADS75" s="22"/>
      <c r="ADT75" s="22"/>
      <c r="ADU75" s="22"/>
      <c r="ADV75" s="22"/>
      <c r="ADW75" s="22"/>
      <c r="ADX75" s="22"/>
      <c r="ADY75" s="22"/>
      <c r="ADZ75" s="22"/>
      <c r="AEA75" s="22"/>
      <c r="AEB75" s="22"/>
      <c r="AEC75" s="22"/>
      <c r="AED75" s="22"/>
      <c r="AEE75" s="22"/>
      <c r="AEF75" s="22"/>
      <c r="AEG75" s="22"/>
      <c r="AEH75" s="22"/>
      <c r="AEI75" s="22"/>
      <c r="AEJ75" s="22"/>
      <c r="AEK75" s="22"/>
      <c r="AEL75" s="22"/>
      <c r="AEM75" s="22"/>
      <c r="AEN75" s="22"/>
      <c r="AEO75" s="22"/>
      <c r="AEP75" s="22"/>
      <c r="AEQ75" s="22"/>
      <c r="AER75" s="22"/>
      <c r="AES75" s="22"/>
      <c r="AET75" s="22"/>
      <c r="AEU75" s="22"/>
      <c r="AEV75" s="22"/>
      <c r="AEW75" s="22"/>
      <c r="AEX75" s="22"/>
      <c r="AEY75" s="22"/>
      <c r="AEZ75" s="22"/>
      <c r="AFA75" s="22"/>
      <c r="AFB75" s="22"/>
      <c r="AFC75" s="22"/>
      <c r="AFD75" s="22"/>
      <c r="AFE75" s="22"/>
      <c r="AFF75" s="22"/>
      <c r="AFG75" s="22"/>
      <c r="AFH75" s="22"/>
      <c r="AFI75" s="22"/>
      <c r="AFJ75" s="22"/>
      <c r="AFK75" s="22"/>
      <c r="AFL75" s="22"/>
      <c r="AFM75" s="22"/>
      <c r="AFN75" s="22"/>
      <c r="AFO75" s="22"/>
      <c r="AFP75" s="22"/>
      <c r="AFQ75" s="22"/>
      <c r="AFR75" s="22"/>
      <c r="AFS75" s="22"/>
      <c r="AFT75" s="22"/>
      <c r="AFU75" s="22"/>
      <c r="AFV75" s="22"/>
      <c r="AFW75" s="22"/>
      <c r="AFX75" s="22"/>
      <c r="AFY75" s="22"/>
      <c r="AFZ75" s="22"/>
      <c r="AGA75" s="22"/>
      <c r="AGB75" s="22"/>
      <c r="AGC75" s="22"/>
      <c r="AGD75" s="22"/>
      <c r="AGE75" s="22"/>
      <c r="AGF75" s="22"/>
      <c r="AGG75" s="22"/>
      <c r="AGH75" s="22"/>
      <c r="AGI75" s="22"/>
      <c r="AGJ75" s="22"/>
      <c r="AGK75" s="22"/>
      <c r="AGL75" s="22"/>
      <c r="AGM75" s="22"/>
      <c r="AGN75" s="22"/>
      <c r="AGO75" s="22"/>
      <c r="AGP75" s="22"/>
      <c r="AGQ75" s="22"/>
      <c r="AGR75" s="22"/>
      <c r="AGS75" s="22"/>
      <c r="AGT75" s="22"/>
      <c r="AGU75" s="22"/>
      <c r="AGV75" s="22"/>
      <c r="AGW75" s="22"/>
      <c r="AGX75" s="22"/>
      <c r="AGY75" s="22"/>
      <c r="AGZ75" s="22"/>
      <c r="AHA75" s="22"/>
      <c r="AHB75" s="22"/>
      <c r="AHC75" s="22"/>
      <c r="AHD75" s="22"/>
      <c r="AHE75" s="22"/>
      <c r="AHF75" s="22"/>
      <c r="AHG75" s="22"/>
      <c r="AHH75" s="22"/>
      <c r="AHI75" s="22"/>
      <c r="AHJ75" s="22"/>
      <c r="AHK75" s="22"/>
      <c r="AHL75" s="22"/>
      <c r="AHM75" s="22"/>
      <c r="AHN75" s="22"/>
      <c r="AHO75" s="22"/>
      <c r="AHP75" s="22"/>
      <c r="AHQ75" s="22"/>
      <c r="AHR75" s="22"/>
      <c r="AHS75" s="22"/>
      <c r="AHT75" s="22"/>
      <c r="AHU75" s="22"/>
      <c r="AHV75" s="22"/>
      <c r="AHW75" s="22"/>
      <c r="AHX75" s="22"/>
      <c r="AHY75" s="22"/>
      <c r="AHZ75" s="22"/>
      <c r="AIA75" s="22"/>
      <c r="AIB75" s="22"/>
      <c r="AIC75" s="22"/>
      <c r="AID75" s="22"/>
      <c r="AIE75" s="22"/>
      <c r="AIF75" s="22"/>
      <c r="AIG75" s="22"/>
      <c r="AIH75" s="22"/>
      <c r="AII75" s="22"/>
      <c r="AIJ75" s="22"/>
      <c r="AIK75" s="22"/>
      <c r="AIL75" s="22"/>
      <c r="AIM75" s="22"/>
      <c r="AIN75" s="22"/>
      <c r="AIO75" s="22"/>
      <c r="AIP75" s="22"/>
      <c r="AIQ75" s="22"/>
      <c r="AIR75" s="22"/>
      <c r="AIS75" s="22"/>
      <c r="AIT75" s="22"/>
      <c r="AIU75" s="22"/>
      <c r="AIV75" s="22"/>
      <c r="AIW75" s="22"/>
      <c r="AIX75" s="22"/>
      <c r="AIY75" s="22"/>
      <c r="AIZ75" s="22"/>
      <c r="AJA75" s="22"/>
      <c r="AJB75" s="22"/>
      <c r="AJC75" s="22"/>
      <c r="AJD75" s="22"/>
      <c r="AJE75" s="22"/>
      <c r="AJF75" s="22"/>
      <c r="AJG75" s="22"/>
      <c r="AJH75" s="22"/>
      <c r="AJI75" s="22"/>
      <c r="AJJ75" s="22"/>
      <c r="AJK75" s="22"/>
      <c r="AJL75" s="22"/>
      <c r="AJM75" s="22"/>
      <c r="AJN75" s="22"/>
      <c r="AJO75" s="22"/>
      <c r="AJP75" s="22"/>
      <c r="AJQ75" s="22"/>
      <c r="AJR75" s="22"/>
      <c r="AJS75" s="22"/>
      <c r="AJT75" s="22"/>
      <c r="AJU75" s="22"/>
      <c r="AJV75" s="22"/>
      <c r="AJW75" s="22"/>
      <c r="AJX75" s="22"/>
      <c r="AJY75" s="22"/>
      <c r="AJZ75" s="22"/>
      <c r="AKA75" s="22"/>
      <c r="AKB75" s="22"/>
      <c r="AKC75" s="22"/>
      <c r="AKD75" s="22"/>
      <c r="AKE75" s="22"/>
      <c r="AKF75" s="22"/>
      <c r="AKG75" s="22"/>
      <c r="AKH75" s="22"/>
      <c r="AKI75" s="22"/>
      <c r="AKJ75" s="22"/>
      <c r="AKK75" s="22"/>
      <c r="AKL75" s="22"/>
      <c r="AKM75" s="22"/>
      <c r="AKN75" s="22"/>
      <c r="AKO75" s="22"/>
      <c r="AKP75" s="22"/>
      <c r="AKQ75" s="22"/>
      <c r="AKR75" s="22"/>
      <c r="AKS75" s="22"/>
      <c r="AKT75" s="22"/>
      <c r="AKU75" s="22"/>
      <c r="AKV75" s="22"/>
      <c r="AKW75" s="22"/>
      <c r="AKX75" s="22"/>
      <c r="AKY75" s="22"/>
      <c r="AKZ75" s="22"/>
      <c r="ALA75" s="22"/>
      <c r="ALB75" s="22"/>
      <c r="ALC75" s="22"/>
      <c r="ALD75" s="22"/>
      <c r="ALE75" s="22"/>
      <c r="ALF75" s="22"/>
      <c r="ALG75" s="22"/>
      <c r="ALH75" s="22"/>
      <c r="ALI75" s="22"/>
      <c r="ALJ75" s="22"/>
      <c r="ALK75" s="22"/>
      <c r="ALL75" s="22"/>
      <c r="ALM75" s="22"/>
      <c r="ALN75" s="22"/>
      <c r="ALO75" s="22"/>
      <c r="ALP75" s="23"/>
      <c r="ALQ75" s="23"/>
      <c r="ALR75" s="23"/>
      <c r="ALS75" s="23"/>
      <c r="ALT75" s="23"/>
      <c r="ALU75" s="23"/>
      <c r="ALV75" s="23"/>
      <c r="ALW75" s="23"/>
      <c r="ALX75" s="23"/>
      <c r="ALY75" s="23"/>
      <c r="ALZ75" s="23"/>
      <c r="AMA75" s="23"/>
      <c r="AMB75" s="23"/>
      <c r="AMC75" s="23"/>
      <c r="AMD75" s="23"/>
      <c r="AME75" s="23"/>
    </row>
    <row r="76" spans="1:1027" s="24" customFormat="1" ht="16.5" thickBot="1">
      <c r="A76" s="30">
        <v>18</v>
      </c>
      <c r="B76" s="29" t="s">
        <v>15</v>
      </c>
      <c r="C76" s="30" t="s">
        <v>3</v>
      </c>
      <c r="D76" s="30" t="s">
        <v>108</v>
      </c>
      <c r="E76" s="7">
        <v>1</v>
      </c>
      <c r="F76" s="64"/>
      <c r="G76" s="43" t="s">
        <v>108</v>
      </c>
      <c r="H76" s="7">
        <v>1</v>
      </c>
      <c r="I76" s="64"/>
      <c r="J76" s="50" t="s">
        <v>105</v>
      </c>
      <c r="K76" s="30">
        <v>0</v>
      </c>
      <c r="L76" s="78">
        <v>0</v>
      </c>
      <c r="M76" s="35" t="s">
        <v>149</v>
      </c>
      <c r="N76" s="7">
        <v>1</v>
      </c>
      <c r="O76" s="64"/>
      <c r="P76" s="96">
        <f t="shared" si="7"/>
        <v>0</v>
      </c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  <c r="JB76" s="22"/>
      <c r="JC76" s="22"/>
      <c r="JD76" s="22"/>
      <c r="JE76" s="22"/>
      <c r="JF76" s="22"/>
      <c r="JG76" s="22"/>
      <c r="JH76" s="22"/>
      <c r="JI76" s="22"/>
      <c r="JJ76" s="22"/>
      <c r="JK76" s="22"/>
      <c r="JL76" s="22"/>
      <c r="JM76" s="22"/>
      <c r="JN76" s="22"/>
      <c r="JO76" s="22"/>
      <c r="JP76" s="22"/>
      <c r="JQ76" s="22"/>
      <c r="JR76" s="22"/>
      <c r="JS76" s="22"/>
      <c r="JT76" s="22"/>
      <c r="JU76" s="22"/>
      <c r="JV76" s="22"/>
      <c r="JW76" s="22"/>
      <c r="JX76" s="22"/>
      <c r="JY76" s="22"/>
      <c r="JZ76" s="22"/>
      <c r="KA76" s="22"/>
      <c r="KB76" s="22"/>
      <c r="KC76" s="22"/>
      <c r="KD76" s="22"/>
      <c r="KE76" s="22"/>
      <c r="KF76" s="22"/>
      <c r="KG76" s="22"/>
      <c r="KH76" s="22"/>
      <c r="KI76" s="22"/>
      <c r="KJ76" s="22"/>
      <c r="KK76" s="22"/>
      <c r="KL76" s="22"/>
      <c r="KM76" s="22"/>
      <c r="KN76" s="22"/>
      <c r="KO76" s="22"/>
      <c r="KP76" s="22"/>
      <c r="KQ76" s="22"/>
      <c r="KR76" s="22"/>
      <c r="KS76" s="22"/>
      <c r="KT76" s="22"/>
      <c r="KU76" s="22"/>
      <c r="KV76" s="22"/>
      <c r="KW76" s="22"/>
      <c r="KX76" s="22"/>
      <c r="KY76" s="22"/>
      <c r="KZ76" s="22"/>
      <c r="LA76" s="22"/>
      <c r="LB76" s="22"/>
      <c r="LC76" s="22"/>
      <c r="LD76" s="22"/>
      <c r="LE76" s="22"/>
      <c r="LF76" s="22"/>
      <c r="LG76" s="22"/>
      <c r="LH76" s="22"/>
      <c r="LI76" s="22"/>
      <c r="LJ76" s="22"/>
      <c r="LK76" s="22"/>
      <c r="LL76" s="22"/>
      <c r="LM76" s="22"/>
      <c r="LN76" s="22"/>
      <c r="LO76" s="22"/>
      <c r="LP76" s="22"/>
      <c r="LQ76" s="22"/>
      <c r="LR76" s="22"/>
      <c r="LS76" s="22"/>
      <c r="LT76" s="22"/>
      <c r="LU76" s="22"/>
      <c r="LV76" s="22"/>
      <c r="LW76" s="22"/>
      <c r="LX76" s="22"/>
      <c r="LY76" s="22"/>
      <c r="LZ76" s="22"/>
      <c r="MA76" s="22"/>
      <c r="MB76" s="22"/>
      <c r="MC76" s="22"/>
      <c r="MD76" s="22"/>
      <c r="ME76" s="22"/>
      <c r="MF76" s="22"/>
      <c r="MG76" s="22"/>
      <c r="MH76" s="22"/>
      <c r="MI76" s="22"/>
      <c r="MJ76" s="22"/>
      <c r="MK76" s="22"/>
      <c r="ML76" s="22"/>
      <c r="MM76" s="22"/>
      <c r="MN76" s="22"/>
      <c r="MO76" s="22"/>
      <c r="MP76" s="22"/>
      <c r="MQ76" s="22"/>
      <c r="MR76" s="22"/>
      <c r="MS76" s="22"/>
      <c r="MT76" s="22"/>
      <c r="MU76" s="22"/>
      <c r="MV76" s="22"/>
      <c r="MW76" s="22"/>
      <c r="MX76" s="22"/>
      <c r="MY76" s="22"/>
      <c r="MZ76" s="22"/>
      <c r="NA76" s="22"/>
      <c r="NB76" s="22"/>
      <c r="NC76" s="22"/>
      <c r="ND76" s="22"/>
      <c r="NE76" s="22"/>
      <c r="NF76" s="22"/>
      <c r="NG76" s="22"/>
      <c r="NH76" s="22"/>
      <c r="NI76" s="22"/>
      <c r="NJ76" s="22"/>
      <c r="NK76" s="22"/>
      <c r="NL76" s="22"/>
      <c r="NM76" s="22"/>
      <c r="NN76" s="22"/>
      <c r="NO76" s="22"/>
      <c r="NP76" s="22"/>
      <c r="NQ76" s="22"/>
      <c r="NR76" s="22"/>
      <c r="NS76" s="22"/>
      <c r="NT76" s="22"/>
      <c r="NU76" s="22"/>
      <c r="NV76" s="22"/>
      <c r="NW76" s="22"/>
      <c r="NX76" s="22"/>
      <c r="NY76" s="22"/>
      <c r="NZ76" s="22"/>
      <c r="OA76" s="22"/>
      <c r="OB76" s="22"/>
      <c r="OC76" s="22"/>
      <c r="OD76" s="22"/>
      <c r="OE76" s="22"/>
      <c r="OF76" s="22"/>
      <c r="OG76" s="22"/>
      <c r="OH76" s="22"/>
      <c r="OI76" s="22"/>
      <c r="OJ76" s="22"/>
      <c r="OK76" s="22"/>
      <c r="OL76" s="22"/>
      <c r="OM76" s="22"/>
      <c r="ON76" s="22"/>
      <c r="OO76" s="22"/>
      <c r="OP76" s="22"/>
      <c r="OQ76" s="22"/>
      <c r="OR76" s="22"/>
      <c r="OS76" s="22"/>
      <c r="OT76" s="22"/>
      <c r="OU76" s="22"/>
      <c r="OV76" s="22"/>
      <c r="OW76" s="22"/>
      <c r="OX76" s="22"/>
      <c r="OY76" s="22"/>
      <c r="OZ76" s="22"/>
      <c r="PA76" s="22"/>
      <c r="PB76" s="22"/>
      <c r="PC76" s="22"/>
      <c r="PD76" s="22"/>
      <c r="PE76" s="22"/>
      <c r="PF76" s="22"/>
      <c r="PG76" s="22"/>
      <c r="PH76" s="22"/>
      <c r="PI76" s="22"/>
      <c r="PJ76" s="22"/>
      <c r="PK76" s="22"/>
      <c r="PL76" s="22"/>
      <c r="PM76" s="22"/>
      <c r="PN76" s="22"/>
      <c r="PO76" s="22"/>
      <c r="PP76" s="22"/>
      <c r="PQ76" s="22"/>
      <c r="PR76" s="22"/>
      <c r="PS76" s="22"/>
      <c r="PT76" s="22"/>
      <c r="PU76" s="22"/>
      <c r="PV76" s="22"/>
      <c r="PW76" s="22"/>
      <c r="PX76" s="22"/>
      <c r="PY76" s="22"/>
      <c r="PZ76" s="22"/>
      <c r="QA76" s="22"/>
      <c r="QB76" s="22"/>
      <c r="QC76" s="22"/>
      <c r="QD76" s="22"/>
      <c r="QE76" s="22"/>
      <c r="QF76" s="22"/>
      <c r="QG76" s="22"/>
      <c r="QH76" s="22"/>
      <c r="QI76" s="22"/>
      <c r="QJ76" s="22"/>
      <c r="QK76" s="22"/>
      <c r="QL76" s="22"/>
      <c r="QM76" s="22"/>
      <c r="QN76" s="22"/>
      <c r="QO76" s="22"/>
      <c r="QP76" s="22"/>
      <c r="QQ76" s="22"/>
      <c r="QR76" s="22"/>
      <c r="QS76" s="22"/>
      <c r="QT76" s="22"/>
      <c r="QU76" s="22"/>
      <c r="QV76" s="22"/>
      <c r="QW76" s="22"/>
      <c r="QX76" s="22"/>
      <c r="QY76" s="22"/>
      <c r="QZ76" s="22"/>
      <c r="RA76" s="22"/>
      <c r="RB76" s="22"/>
      <c r="RC76" s="22"/>
      <c r="RD76" s="22"/>
      <c r="RE76" s="22"/>
      <c r="RF76" s="22"/>
      <c r="RG76" s="22"/>
      <c r="RH76" s="22"/>
      <c r="RI76" s="22"/>
      <c r="RJ76" s="22"/>
      <c r="RK76" s="22"/>
      <c r="RL76" s="22"/>
      <c r="RM76" s="22"/>
      <c r="RN76" s="22"/>
      <c r="RO76" s="22"/>
      <c r="RP76" s="22"/>
      <c r="RQ76" s="22"/>
      <c r="RR76" s="22"/>
      <c r="RS76" s="22"/>
      <c r="RT76" s="22"/>
      <c r="RU76" s="22"/>
      <c r="RV76" s="22"/>
      <c r="RW76" s="22"/>
      <c r="RX76" s="22"/>
      <c r="RY76" s="22"/>
      <c r="RZ76" s="22"/>
      <c r="SA76" s="22"/>
      <c r="SB76" s="22"/>
      <c r="SC76" s="22"/>
      <c r="SD76" s="22"/>
      <c r="SE76" s="22"/>
      <c r="SF76" s="22"/>
      <c r="SG76" s="22"/>
      <c r="SH76" s="22"/>
      <c r="SI76" s="22"/>
      <c r="SJ76" s="22"/>
      <c r="SK76" s="22"/>
      <c r="SL76" s="22"/>
      <c r="SM76" s="22"/>
      <c r="SN76" s="22"/>
      <c r="SO76" s="22"/>
      <c r="SP76" s="22"/>
      <c r="SQ76" s="22"/>
      <c r="SR76" s="22"/>
      <c r="SS76" s="22"/>
      <c r="ST76" s="22"/>
      <c r="SU76" s="22"/>
      <c r="SV76" s="22"/>
      <c r="SW76" s="22"/>
      <c r="SX76" s="22"/>
      <c r="SY76" s="22"/>
      <c r="SZ76" s="22"/>
      <c r="TA76" s="22"/>
      <c r="TB76" s="22"/>
      <c r="TC76" s="22"/>
      <c r="TD76" s="22"/>
      <c r="TE76" s="22"/>
      <c r="TF76" s="22"/>
      <c r="TG76" s="22"/>
      <c r="TH76" s="22"/>
      <c r="TI76" s="22"/>
      <c r="TJ76" s="22"/>
      <c r="TK76" s="22"/>
      <c r="TL76" s="22"/>
      <c r="TM76" s="22"/>
      <c r="TN76" s="22"/>
      <c r="TO76" s="22"/>
      <c r="TP76" s="22"/>
      <c r="TQ76" s="22"/>
      <c r="TR76" s="22"/>
      <c r="TS76" s="22"/>
      <c r="TT76" s="22"/>
      <c r="TU76" s="22"/>
      <c r="TV76" s="22"/>
      <c r="TW76" s="22"/>
      <c r="TX76" s="22"/>
      <c r="TY76" s="22"/>
      <c r="TZ76" s="22"/>
      <c r="UA76" s="22"/>
      <c r="UB76" s="22"/>
      <c r="UC76" s="22"/>
      <c r="UD76" s="22"/>
      <c r="UE76" s="22"/>
      <c r="UF76" s="22"/>
      <c r="UG76" s="22"/>
      <c r="UH76" s="22"/>
      <c r="UI76" s="22"/>
      <c r="UJ76" s="22"/>
      <c r="UK76" s="22"/>
      <c r="UL76" s="22"/>
      <c r="UM76" s="22"/>
      <c r="UN76" s="22"/>
      <c r="UO76" s="22"/>
      <c r="UP76" s="22"/>
      <c r="UQ76" s="22"/>
      <c r="UR76" s="22"/>
      <c r="US76" s="22"/>
      <c r="UT76" s="22"/>
      <c r="UU76" s="22"/>
      <c r="UV76" s="22"/>
      <c r="UW76" s="22"/>
      <c r="UX76" s="22"/>
      <c r="UY76" s="22"/>
      <c r="UZ76" s="22"/>
      <c r="VA76" s="22"/>
      <c r="VB76" s="22"/>
      <c r="VC76" s="22"/>
      <c r="VD76" s="22"/>
      <c r="VE76" s="22"/>
      <c r="VF76" s="22"/>
      <c r="VG76" s="22"/>
      <c r="VH76" s="22"/>
      <c r="VI76" s="22"/>
      <c r="VJ76" s="22"/>
      <c r="VK76" s="22"/>
      <c r="VL76" s="22"/>
      <c r="VM76" s="22"/>
      <c r="VN76" s="22"/>
      <c r="VO76" s="22"/>
      <c r="VP76" s="22"/>
      <c r="VQ76" s="22"/>
      <c r="VR76" s="22"/>
      <c r="VS76" s="22"/>
      <c r="VT76" s="22"/>
      <c r="VU76" s="22"/>
      <c r="VV76" s="22"/>
      <c r="VW76" s="22"/>
      <c r="VX76" s="22"/>
      <c r="VY76" s="22"/>
      <c r="VZ76" s="22"/>
      <c r="WA76" s="22"/>
      <c r="WB76" s="22"/>
      <c r="WC76" s="22"/>
      <c r="WD76" s="22"/>
      <c r="WE76" s="22"/>
      <c r="WF76" s="22"/>
      <c r="WG76" s="22"/>
      <c r="WH76" s="22"/>
      <c r="WI76" s="22"/>
      <c r="WJ76" s="22"/>
      <c r="WK76" s="22"/>
      <c r="WL76" s="22"/>
      <c r="WM76" s="22"/>
      <c r="WN76" s="22"/>
      <c r="WO76" s="22"/>
      <c r="WP76" s="22"/>
      <c r="WQ76" s="22"/>
      <c r="WR76" s="22"/>
      <c r="WS76" s="22"/>
      <c r="WT76" s="22"/>
      <c r="WU76" s="22"/>
      <c r="WV76" s="22"/>
      <c r="WW76" s="22"/>
      <c r="WX76" s="22"/>
      <c r="WY76" s="22"/>
      <c r="WZ76" s="22"/>
      <c r="XA76" s="22"/>
      <c r="XB76" s="22"/>
      <c r="XC76" s="22"/>
      <c r="XD76" s="22"/>
      <c r="XE76" s="22"/>
      <c r="XF76" s="22"/>
      <c r="XG76" s="22"/>
      <c r="XH76" s="22"/>
      <c r="XI76" s="22"/>
      <c r="XJ76" s="22"/>
      <c r="XK76" s="22"/>
      <c r="XL76" s="22"/>
      <c r="XM76" s="22"/>
      <c r="XN76" s="22"/>
      <c r="XO76" s="22"/>
      <c r="XP76" s="22"/>
      <c r="XQ76" s="22"/>
      <c r="XR76" s="22"/>
      <c r="XS76" s="22"/>
      <c r="XT76" s="22"/>
      <c r="XU76" s="22"/>
      <c r="XV76" s="22"/>
      <c r="XW76" s="22"/>
      <c r="XX76" s="22"/>
      <c r="XY76" s="22"/>
      <c r="XZ76" s="22"/>
      <c r="YA76" s="22"/>
      <c r="YB76" s="22"/>
      <c r="YC76" s="22"/>
      <c r="YD76" s="22"/>
      <c r="YE76" s="22"/>
      <c r="YF76" s="22"/>
      <c r="YG76" s="22"/>
      <c r="YH76" s="22"/>
      <c r="YI76" s="22"/>
      <c r="YJ76" s="22"/>
      <c r="YK76" s="22"/>
      <c r="YL76" s="22"/>
      <c r="YM76" s="22"/>
      <c r="YN76" s="22"/>
      <c r="YO76" s="22"/>
      <c r="YP76" s="22"/>
      <c r="YQ76" s="22"/>
      <c r="YR76" s="22"/>
      <c r="YS76" s="22"/>
      <c r="YT76" s="22"/>
      <c r="YU76" s="22"/>
      <c r="YV76" s="22"/>
      <c r="YW76" s="22"/>
      <c r="YX76" s="22"/>
      <c r="YY76" s="22"/>
      <c r="YZ76" s="22"/>
      <c r="ZA76" s="22"/>
      <c r="ZB76" s="22"/>
      <c r="ZC76" s="22"/>
      <c r="ZD76" s="22"/>
      <c r="ZE76" s="22"/>
      <c r="ZF76" s="22"/>
      <c r="ZG76" s="22"/>
      <c r="ZH76" s="22"/>
      <c r="ZI76" s="22"/>
      <c r="ZJ76" s="22"/>
      <c r="ZK76" s="22"/>
      <c r="ZL76" s="22"/>
      <c r="ZM76" s="22"/>
      <c r="ZN76" s="22"/>
      <c r="ZO76" s="22"/>
      <c r="ZP76" s="22"/>
      <c r="ZQ76" s="22"/>
      <c r="ZR76" s="22"/>
      <c r="ZS76" s="22"/>
      <c r="ZT76" s="22"/>
      <c r="ZU76" s="22"/>
      <c r="ZV76" s="22"/>
      <c r="ZW76" s="22"/>
      <c r="ZX76" s="22"/>
      <c r="ZY76" s="22"/>
      <c r="ZZ76" s="22"/>
      <c r="AAA76" s="22"/>
      <c r="AAB76" s="22"/>
      <c r="AAC76" s="22"/>
      <c r="AAD76" s="22"/>
      <c r="AAE76" s="22"/>
      <c r="AAF76" s="22"/>
      <c r="AAG76" s="22"/>
      <c r="AAH76" s="22"/>
      <c r="AAI76" s="22"/>
      <c r="AAJ76" s="22"/>
      <c r="AAK76" s="22"/>
      <c r="AAL76" s="22"/>
      <c r="AAM76" s="22"/>
      <c r="AAN76" s="22"/>
      <c r="AAO76" s="22"/>
      <c r="AAP76" s="22"/>
      <c r="AAQ76" s="22"/>
      <c r="AAR76" s="22"/>
      <c r="AAS76" s="22"/>
      <c r="AAT76" s="22"/>
      <c r="AAU76" s="22"/>
      <c r="AAV76" s="22"/>
      <c r="AAW76" s="22"/>
      <c r="AAX76" s="22"/>
      <c r="AAY76" s="22"/>
      <c r="AAZ76" s="22"/>
      <c r="ABA76" s="22"/>
      <c r="ABB76" s="22"/>
      <c r="ABC76" s="22"/>
      <c r="ABD76" s="22"/>
      <c r="ABE76" s="22"/>
      <c r="ABF76" s="22"/>
      <c r="ABG76" s="22"/>
      <c r="ABH76" s="22"/>
      <c r="ABI76" s="22"/>
      <c r="ABJ76" s="22"/>
      <c r="ABK76" s="22"/>
      <c r="ABL76" s="22"/>
      <c r="ABM76" s="22"/>
      <c r="ABN76" s="22"/>
      <c r="ABO76" s="22"/>
      <c r="ABP76" s="22"/>
      <c r="ABQ76" s="22"/>
      <c r="ABR76" s="22"/>
      <c r="ABS76" s="22"/>
      <c r="ABT76" s="22"/>
      <c r="ABU76" s="22"/>
      <c r="ABV76" s="22"/>
      <c r="ABW76" s="22"/>
      <c r="ABX76" s="22"/>
      <c r="ABY76" s="22"/>
      <c r="ABZ76" s="22"/>
      <c r="ACA76" s="22"/>
      <c r="ACB76" s="22"/>
      <c r="ACC76" s="22"/>
      <c r="ACD76" s="22"/>
      <c r="ACE76" s="22"/>
      <c r="ACF76" s="22"/>
      <c r="ACG76" s="22"/>
      <c r="ACH76" s="22"/>
      <c r="ACI76" s="22"/>
      <c r="ACJ76" s="22"/>
      <c r="ACK76" s="22"/>
      <c r="ACL76" s="22"/>
      <c r="ACM76" s="22"/>
      <c r="ACN76" s="22"/>
      <c r="ACO76" s="22"/>
      <c r="ACP76" s="22"/>
      <c r="ACQ76" s="22"/>
      <c r="ACR76" s="22"/>
      <c r="ACS76" s="22"/>
      <c r="ACT76" s="22"/>
      <c r="ACU76" s="22"/>
      <c r="ACV76" s="22"/>
      <c r="ACW76" s="22"/>
      <c r="ACX76" s="22"/>
      <c r="ACY76" s="22"/>
      <c r="ACZ76" s="22"/>
      <c r="ADA76" s="22"/>
      <c r="ADB76" s="22"/>
      <c r="ADC76" s="22"/>
      <c r="ADD76" s="22"/>
      <c r="ADE76" s="22"/>
      <c r="ADF76" s="22"/>
      <c r="ADG76" s="22"/>
      <c r="ADH76" s="22"/>
      <c r="ADI76" s="22"/>
      <c r="ADJ76" s="22"/>
      <c r="ADK76" s="22"/>
      <c r="ADL76" s="22"/>
      <c r="ADM76" s="22"/>
      <c r="ADN76" s="22"/>
      <c r="ADO76" s="22"/>
      <c r="ADP76" s="22"/>
      <c r="ADQ76" s="22"/>
      <c r="ADR76" s="22"/>
      <c r="ADS76" s="22"/>
      <c r="ADT76" s="22"/>
      <c r="ADU76" s="22"/>
      <c r="ADV76" s="22"/>
      <c r="ADW76" s="22"/>
      <c r="ADX76" s="22"/>
      <c r="ADY76" s="22"/>
      <c r="ADZ76" s="22"/>
      <c r="AEA76" s="22"/>
      <c r="AEB76" s="22"/>
      <c r="AEC76" s="22"/>
      <c r="AED76" s="22"/>
      <c r="AEE76" s="22"/>
      <c r="AEF76" s="22"/>
      <c r="AEG76" s="22"/>
      <c r="AEH76" s="22"/>
      <c r="AEI76" s="22"/>
      <c r="AEJ76" s="22"/>
      <c r="AEK76" s="22"/>
      <c r="AEL76" s="22"/>
      <c r="AEM76" s="22"/>
      <c r="AEN76" s="22"/>
      <c r="AEO76" s="22"/>
      <c r="AEP76" s="22"/>
      <c r="AEQ76" s="22"/>
      <c r="AER76" s="22"/>
      <c r="AES76" s="22"/>
      <c r="AET76" s="22"/>
      <c r="AEU76" s="22"/>
      <c r="AEV76" s="22"/>
      <c r="AEW76" s="22"/>
      <c r="AEX76" s="22"/>
      <c r="AEY76" s="22"/>
      <c r="AEZ76" s="22"/>
      <c r="AFA76" s="22"/>
      <c r="AFB76" s="22"/>
      <c r="AFC76" s="22"/>
      <c r="AFD76" s="22"/>
      <c r="AFE76" s="22"/>
      <c r="AFF76" s="22"/>
      <c r="AFG76" s="22"/>
      <c r="AFH76" s="22"/>
      <c r="AFI76" s="22"/>
      <c r="AFJ76" s="22"/>
      <c r="AFK76" s="22"/>
      <c r="AFL76" s="22"/>
      <c r="AFM76" s="22"/>
      <c r="AFN76" s="22"/>
      <c r="AFO76" s="22"/>
      <c r="AFP76" s="22"/>
      <c r="AFQ76" s="22"/>
      <c r="AFR76" s="22"/>
      <c r="AFS76" s="22"/>
      <c r="AFT76" s="22"/>
      <c r="AFU76" s="22"/>
      <c r="AFV76" s="22"/>
      <c r="AFW76" s="22"/>
      <c r="AFX76" s="22"/>
      <c r="AFY76" s="22"/>
      <c r="AFZ76" s="22"/>
      <c r="AGA76" s="22"/>
      <c r="AGB76" s="22"/>
      <c r="AGC76" s="22"/>
      <c r="AGD76" s="22"/>
      <c r="AGE76" s="22"/>
      <c r="AGF76" s="22"/>
      <c r="AGG76" s="22"/>
      <c r="AGH76" s="22"/>
      <c r="AGI76" s="22"/>
      <c r="AGJ76" s="22"/>
      <c r="AGK76" s="22"/>
      <c r="AGL76" s="22"/>
      <c r="AGM76" s="22"/>
      <c r="AGN76" s="22"/>
      <c r="AGO76" s="22"/>
      <c r="AGP76" s="22"/>
      <c r="AGQ76" s="22"/>
      <c r="AGR76" s="22"/>
      <c r="AGS76" s="22"/>
      <c r="AGT76" s="22"/>
      <c r="AGU76" s="22"/>
      <c r="AGV76" s="22"/>
      <c r="AGW76" s="22"/>
      <c r="AGX76" s="22"/>
      <c r="AGY76" s="22"/>
      <c r="AGZ76" s="22"/>
      <c r="AHA76" s="22"/>
      <c r="AHB76" s="22"/>
      <c r="AHC76" s="22"/>
      <c r="AHD76" s="22"/>
      <c r="AHE76" s="22"/>
      <c r="AHF76" s="22"/>
      <c r="AHG76" s="22"/>
      <c r="AHH76" s="22"/>
      <c r="AHI76" s="22"/>
      <c r="AHJ76" s="22"/>
      <c r="AHK76" s="22"/>
      <c r="AHL76" s="22"/>
      <c r="AHM76" s="22"/>
      <c r="AHN76" s="22"/>
      <c r="AHO76" s="22"/>
      <c r="AHP76" s="22"/>
      <c r="AHQ76" s="22"/>
      <c r="AHR76" s="22"/>
      <c r="AHS76" s="22"/>
      <c r="AHT76" s="22"/>
      <c r="AHU76" s="22"/>
      <c r="AHV76" s="22"/>
      <c r="AHW76" s="22"/>
      <c r="AHX76" s="22"/>
      <c r="AHY76" s="22"/>
      <c r="AHZ76" s="22"/>
      <c r="AIA76" s="22"/>
      <c r="AIB76" s="22"/>
      <c r="AIC76" s="22"/>
      <c r="AID76" s="22"/>
      <c r="AIE76" s="22"/>
      <c r="AIF76" s="22"/>
      <c r="AIG76" s="22"/>
      <c r="AIH76" s="22"/>
      <c r="AII76" s="22"/>
      <c r="AIJ76" s="22"/>
      <c r="AIK76" s="22"/>
      <c r="AIL76" s="22"/>
      <c r="AIM76" s="22"/>
      <c r="AIN76" s="22"/>
      <c r="AIO76" s="22"/>
      <c r="AIP76" s="22"/>
      <c r="AIQ76" s="22"/>
      <c r="AIR76" s="22"/>
      <c r="AIS76" s="22"/>
      <c r="AIT76" s="22"/>
      <c r="AIU76" s="22"/>
      <c r="AIV76" s="22"/>
      <c r="AIW76" s="22"/>
      <c r="AIX76" s="22"/>
      <c r="AIY76" s="22"/>
      <c r="AIZ76" s="22"/>
      <c r="AJA76" s="22"/>
      <c r="AJB76" s="22"/>
      <c r="AJC76" s="22"/>
      <c r="AJD76" s="22"/>
      <c r="AJE76" s="22"/>
      <c r="AJF76" s="22"/>
      <c r="AJG76" s="22"/>
      <c r="AJH76" s="22"/>
      <c r="AJI76" s="22"/>
      <c r="AJJ76" s="22"/>
      <c r="AJK76" s="22"/>
      <c r="AJL76" s="22"/>
      <c r="AJM76" s="22"/>
      <c r="AJN76" s="22"/>
      <c r="AJO76" s="22"/>
      <c r="AJP76" s="22"/>
      <c r="AJQ76" s="22"/>
      <c r="AJR76" s="22"/>
      <c r="AJS76" s="22"/>
      <c r="AJT76" s="22"/>
      <c r="AJU76" s="22"/>
      <c r="AJV76" s="22"/>
      <c r="AJW76" s="22"/>
      <c r="AJX76" s="22"/>
      <c r="AJY76" s="22"/>
      <c r="AJZ76" s="22"/>
      <c r="AKA76" s="22"/>
      <c r="AKB76" s="22"/>
      <c r="AKC76" s="22"/>
      <c r="AKD76" s="22"/>
      <c r="AKE76" s="22"/>
      <c r="AKF76" s="22"/>
      <c r="AKG76" s="22"/>
      <c r="AKH76" s="22"/>
      <c r="AKI76" s="22"/>
      <c r="AKJ76" s="22"/>
      <c r="AKK76" s="22"/>
      <c r="AKL76" s="22"/>
      <c r="AKM76" s="22"/>
      <c r="AKN76" s="22"/>
      <c r="AKO76" s="22"/>
      <c r="AKP76" s="22"/>
      <c r="AKQ76" s="22"/>
      <c r="AKR76" s="22"/>
      <c r="AKS76" s="22"/>
      <c r="AKT76" s="22"/>
      <c r="AKU76" s="22"/>
      <c r="AKV76" s="22"/>
      <c r="AKW76" s="22"/>
      <c r="AKX76" s="22"/>
      <c r="AKY76" s="22"/>
      <c r="AKZ76" s="22"/>
      <c r="ALA76" s="22"/>
      <c r="ALB76" s="22"/>
      <c r="ALC76" s="22"/>
      <c r="ALD76" s="22"/>
      <c r="ALE76" s="22"/>
      <c r="ALF76" s="22"/>
      <c r="ALG76" s="22"/>
      <c r="ALH76" s="22"/>
      <c r="ALI76" s="22"/>
      <c r="ALJ76" s="22"/>
      <c r="ALK76" s="22"/>
      <c r="ALL76" s="22"/>
      <c r="ALM76" s="22"/>
      <c r="ALN76" s="22"/>
      <c r="ALO76" s="22"/>
      <c r="ALP76" s="23"/>
      <c r="ALQ76" s="23"/>
      <c r="ALR76" s="23"/>
      <c r="ALS76" s="23"/>
      <c r="ALT76" s="23"/>
      <c r="ALU76" s="23"/>
      <c r="ALV76" s="23"/>
      <c r="ALW76" s="23"/>
      <c r="ALX76" s="23"/>
      <c r="ALY76" s="23"/>
      <c r="ALZ76" s="23"/>
      <c r="AMA76" s="23"/>
      <c r="AMB76" s="23"/>
      <c r="AMC76" s="23"/>
      <c r="AMD76" s="23"/>
      <c r="AME76" s="23"/>
    </row>
    <row r="77" spans="1:1027" s="24" customFormat="1" ht="48" thickBot="1">
      <c r="A77" s="30">
        <v>19</v>
      </c>
      <c r="B77" s="29" t="s">
        <v>198</v>
      </c>
      <c r="C77" s="30" t="s">
        <v>6</v>
      </c>
      <c r="D77" s="30" t="s">
        <v>103</v>
      </c>
      <c r="E77" s="7">
        <v>1</v>
      </c>
      <c r="F77" s="64"/>
      <c r="G77" s="43" t="s">
        <v>103</v>
      </c>
      <c r="H77" s="7">
        <v>1</v>
      </c>
      <c r="I77" s="64"/>
      <c r="J77" s="50" t="s">
        <v>105</v>
      </c>
      <c r="K77" s="30">
        <v>0</v>
      </c>
      <c r="L77" s="78">
        <v>0</v>
      </c>
      <c r="M77" s="35" t="s">
        <v>160</v>
      </c>
      <c r="N77" s="7">
        <v>0</v>
      </c>
      <c r="O77" s="107">
        <v>0</v>
      </c>
      <c r="P77" s="96">
        <f t="shared" si="7"/>
        <v>0</v>
      </c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  <c r="JB77" s="22"/>
      <c r="JC77" s="22"/>
      <c r="JD77" s="22"/>
      <c r="JE77" s="22"/>
      <c r="JF77" s="22"/>
      <c r="JG77" s="22"/>
      <c r="JH77" s="22"/>
      <c r="JI77" s="22"/>
      <c r="JJ77" s="22"/>
      <c r="JK77" s="22"/>
      <c r="JL77" s="22"/>
      <c r="JM77" s="22"/>
      <c r="JN77" s="22"/>
      <c r="JO77" s="22"/>
      <c r="JP77" s="22"/>
      <c r="JQ77" s="22"/>
      <c r="JR77" s="22"/>
      <c r="JS77" s="22"/>
      <c r="JT77" s="22"/>
      <c r="JU77" s="22"/>
      <c r="JV77" s="22"/>
      <c r="JW77" s="22"/>
      <c r="JX77" s="22"/>
      <c r="JY77" s="22"/>
      <c r="JZ77" s="22"/>
      <c r="KA77" s="22"/>
      <c r="KB77" s="22"/>
      <c r="KC77" s="22"/>
      <c r="KD77" s="22"/>
      <c r="KE77" s="22"/>
      <c r="KF77" s="22"/>
      <c r="KG77" s="22"/>
      <c r="KH77" s="22"/>
      <c r="KI77" s="22"/>
      <c r="KJ77" s="22"/>
      <c r="KK77" s="22"/>
      <c r="KL77" s="22"/>
      <c r="KM77" s="22"/>
      <c r="KN77" s="22"/>
      <c r="KO77" s="22"/>
      <c r="KP77" s="22"/>
      <c r="KQ77" s="22"/>
      <c r="KR77" s="22"/>
      <c r="KS77" s="22"/>
      <c r="KT77" s="22"/>
      <c r="KU77" s="22"/>
      <c r="KV77" s="22"/>
      <c r="KW77" s="22"/>
      <c r="KX77" s="22"/>
      <c r="KY77" s="22"/>
      <c r="KZ77" s="22"/>
      <c r="LA77" s="22"/>
      <c r="LB77" s="22"/>
      <c r="LC77" s="22"/>
      <c r="LD77" s="22"/>
      <c r="LE77" s="22"/>
      <c r="LF77" s="22"/>
      <c r="LG77" s="22"/>
      <c r="LH77" s="22"/>
      <c r="LI77" s="22"/>
      <c r="LJ77" s="22"/>
      <c r="LK77" s="22"/>
      <c r="LL77" s="22"/>
      <c r="LM77" s="22"/>
      <c r="LN77" s="22"/>
      <c r="LO77" s="22"/>
      <c r="LP77" s="22"/>
      <c r="LQ77" s="22"/>
      <c r="LR77" s="22"/>
      <c r="LS77" s="22"/>
      <c r="LT77" s="22"/>
      <c r="LU77" s="22"/>
      <c r="LV77" s="22"/>
      <c r="LW77" s="22"/>
      <c r="LX77" s="22"/>
      <c r="LY77" s="22"/>
      <c r="LZ77" s="22"/>
      <c r="MA77" s="22"/>
      <c r="MB77" s="22"/>
      <c r="MC77" s="22"/>
      <c r="MD77" s="22"/>
      <c r="ME77" s="22"/>
      <c r="MF77" s="22"/>
      <c r="MG77" s="22"/>
      <c r="MH77" s="22"/>
      <c r="MI77" s="22"/>
      <c r="MJ77" s="22"/>
      <c r="MK77" s="22"/>
      <c r="ML77" s="22"/>
      <c r="MM77" s="22"/>
      <c r="MN77" s="22"/>
      <c r="MO77" s="22"/>
      <c r="MP77" s="22"/>
      <c r="MQ77" s="22"/>
      <c r="MR77" s="22"/>
      <c r="MS77" s="22"/>
      <c r="MT77" s="22"/>
      <c r="MU77" s="22"/>
      <c r="MV77" s="22"/>
      <c r="MW77" s="22"/>
      <c r="MX77" s="22"/>
      <c r="MY77" s="22"/>
      <c r="MZ77" s="22"/>
      <c r="NA77" s="22"/>
      <c r="NB77" s="22"/>
      <c r="NC77" s="22"/>
      <c r="ND77" s="22"/>
      <c r="NE77" s="22"/>
      <c r="NF77" s="22"/>
      <c r="NG77" s="22"/>
      <c r="NH77" s="22"/>
      <c r="NI77" s="22"/>
      <c r="NJ77" s="22"/>
      <c r="NK77" s="22"/>
      <c r="NL77" s="22"/>
      <c r="NM77" s="22"/>
      <c r="NN77" s="22"/>
      <c r="NO77" s="22"/>
      <c r="NP77" s="22"/>
      <c r="NQ77" s="22"/>
      <c r="NR77" s="22"/>
      <c r="NS77" s="22"/>
      <c r="NT77" s="22"/>
      <c r="NU77" s="22"/>
      <c r="NV77" s="22"/>
      <c r="NW77" s="22"/>
      <c r="NX77" s="22"/>
      <c r="NY77" s="22"/>
      <c r="NZ77" s="22"/>
      <c r="OA77" s="22"/>
      <c r="OB77" s="22"/>
      <c r="OC77" s="22"/>
      <c r="OD77" s="22"/>
      <c r="OE77" s="22"/>
      <c r="OF77" s="22"/>
      <c r="OG77" s="22"/>
      <c r="OH77" s="22"/>
      <c r="OI77" s="22"/>
      <c r="OJ77" s="22"/>
      <c r="OK77" s="22"/>
      <c r="OL77" s="22"/>
      <c r="OM77" s="22"/>
      <c r="ON77" s="22"/>
      <c r="OO77" s="22"/>
      <c r="OP77" s="22"/>
      <c r="OQ77" s="22"/>
      <c r="OR77" s="22"/>
      <c r="OS77" s="22"/>
      <c r="OT77" s="22"/>
      <c r="OU77" s="22"/>
      <c r="OV77" s="22"/>
      <c r="OW77" s="22"/>
      <c r="OX77" s="22"/>
      <c r="OY77" s="22"/>
      <c r="OZ77" s="22"/>
      <c r="PA77" s="22"/>
      <c r="PB77" s="22"/>
      <c r="PC77" s="22"/>
      <c r="PD77" s="22"/>
      <c r="PE77" s="22"/>
      <c r="PF77" s="22"/>
      <c r="PG77" s="22"/>
      <c r="PH77" s="22"/>
      <c r="PI77" s="22"/>
      <c r="PJ77" s="22"/>
      <c r="PK77" s="22"/>
      <c r="PL77" s="22"/>
      <c r="PM77" s="22"/>
      <c r="PN77" s="22"/>
      <c r="PO77" s="22"/>
      <c r="PP77" s="22"/>
      <c r="PQ77" s="22"/>
      <c r="PR77" s="22"/>
      <c r="PS77" s="22"/>
      <c r="PT77" s="22"/>
      <c r="PU77" s="22"/>
      <c r="PV77" s="22"/>
      <c r="PW77" s="22"/>
      <c r="PX77" s="22"/>
      <c r="PY77" s="22"/>
      <c r="PZ77" s="22"/>
      <c r="QA77" s="22"/>
      <c r="QB77" s="22"/>
      <c r="QC77" s="22"/>
      <c r="QD77" s="22"/>
      <c r="QE77" s="22"/>
      <c r="QF77" s="22"/>
      <c r="QG77" s="22"/>
      <c r="QH77" s="22"/>
      <c r="QI77" s="22"/>
      <c r="QJ77" s="22"/>
      <c r="QK77" s="22"/>
      <c r="QL77" s="22"/>
      <c r="QM77" s="22"/>
      <c r="QN77" s="22"/>
      <c r="QO77" s="22"/>
      <c r="QP77" s="22"/>
      <c r="QQ77" s="22"/>
      <c r="QR77" s="22"/>
      <c r="QS77" s="22"/>
      <c r="QT77" s="22"/>
      <c r="QU77" s="22"/>
      <c r="QV77" s="22"/>
      <c r="QW77" s="22"/>
      <c r="QX77" s="22"/>
      <c r="QY77" s="22"/>
      <c r="QZ77" s="22"/>
      <c r="RA77" s="22"/>
      <c r="RB77" s="22"/>
      <c r="RC77" s="22"/>
      <c r="RD77" s="22"/>
      <c r="RE77" s="22"/>
      <c r="RF77" s="22"/>
      <c r="RG77" s="22"/>
      <c r="RH77" s="22"/>
      <c r="RI77" s="22"/>
      <c r="RJ77" s="22"/>
      <c r="RK77" s="22"/>
      <c r="RL77" s="22"/>
      <c r="RM77" s="22"/>
      <c r="RN77" s="22"/>
      <c r="RO77" s="22"/>
      <c r="RP77" s="22"/>
      <c r="RQ77" s="22"/>
      <c r="RR77" s="22"/>
      <c r="RS77" s="22"/>
      <c r="RT77" s="22"/>
      <c r="RU77" s="22"/>
      <c r="RV77" s="22"/>
      <c r="RW77" s="22"/>
      <c r="RX77" s="22"/>
      <c r="RY77" s="22"/>
      <c r="RZ77" s="22"/>
      <c r="SA77" s="22"/>
      <c r="SB77" s="22"/>
      <c r="SC77" s="22"/>
      <c r="SD77" s="22"/>
      <c r="SE77" s="22"/>
      <c r="SF77" s="22"/>
      <c r="SG77" s="22"/>
      <c r="SH77" s="22"/>
      <c r="SI77" s="22"/>
      <c r="SJ77" s="22"/>
      <c r="SK77" s="22"/>
      <c r="SL77" s="22"/>
      <c r="SM77" s="22"/>
      <c r="SN77" s="22"/>
      <c r="SO77" s="22"/>
      <c r="SP77" s="22"/>
      <c r="SQ77" s="22"/>
      <c r="SR77" s="22"/>
      <c r="SS77" s="22"/>
      <c r="ST77" s="22"/>
      <c r="SU77" s="22"/>
      <c r="SV77" s="22"/>
      <c r="SW77" s="22"/>
      <c r="SX77" s="22"/>
      <c r="SY77" s="22"/>
      <c r="SZ77" s="22"/>
      <c r="TA77" s="22"/>
      <c r="TB77" s="22"/>
      <c r="TC77" s="22"/>
      <c r="TD77" s="22"/>
      <c r="TE77" s="22"/>
      <c r="TF77" s="22"/>
      <c r="TG77" s="22"/>
      <c r="TH77" s="22"/>
      <c r="TI77" s="22"/>
      <c r="TJ77" s="22"/>
      <c r="TK77" s="22"/>
      <c r="TL77" s="22"/>
      <c r="TM77" s="22"/>
      <c r="TN77" s="22"/>
      <c r="TO77" s="22"/>
      <c r="TP77" s="22"/>
      <c r="TQ77" s="22"/>
      <c r="TR77" s="22"/>
      <c r="TS77" s="22"/>
      <c r="TT77" s="22"/>
      <c r="TU77" s="22"/>
      <c r="TV77" s="22"/>
      <c r="TW77" s="22"/>
      <c r="TX77" s="22"/>
      <c r="TY77" s="22"/>
      <c r="TZ77" s="22"/>
      <c r="UA77" s="22"/>
      <c r="UB77" s="22"/>
      <c r="UC77" s="22"/>
      <c r="UD77" s="22"/>
      <c r="UE77" s="22"/>
      <c r="UF77" s="22"/>
      <c r="UG77" s="22"/>
      <c r="UH77" s="22"/>
      <c r="UI77" s="22"/>
      <c r="UJ77" s="22"/>
      <c r="UK77" s="22"/>
      <c r="UL77" s="22"/>
      <c r="UM77" s="22"/>
      <c r="UN77" s="22"/>
      <c r="UO77" s="22"/>
      <c r="UP77" s="22"/>
      <c r="UQ77" s="22"/>
      <c r="UR77" s="22"/>
      <c r="US77" s="22"/>
      <c r="UT77" s="22"/>
      <c r="UU77" s="22"/>
      <c r="UV77" s="22"/>
      <c r="UW77" s="22"/>
      <c r="UX77" s="22"/>
      <c r="UY77" s="22"/>
      <c r="UZ77" s="22"/>
      <c r="VA77" s="22"/>
      <c r="VB77" s="22"/>
      <c r="VC77" s="22"/>
      <c r="VD77" s="22"/>
      <c r="VE77" s="22"/>
      <c r="VF77" s="22"/>
      <c r="VG77" s="22"/>
      <c r="VH77" s="22"/>
      <c r="VI77" s="22"/>
      <c r="VJ77" s="22"/>
      <c r="VK77" s="22"/>
      <c r="VL77" s="22"/>
      <c r="VM77" s="22"/>
      <c r="VN77" s="22"/>
      <c r="VO77" s="22"/>
      <c r="VP77" s="22"/>
      <c r="VQ77" s="22"/>
      <c r="VR77" s="22"/>
      <c r="VS77" s="22"/>
      <c r="VT77" s="22"/>
      <c r="VU77" s="22"/>
      <c r="VV77" s="22"/>
      <c r="VW77" s="22"/>
      <c r="VX77" s="22"/>
      <c r="VY77" s="22"/>
      <c r="VZ77" s="22"/>
      <c r="WA77" s="22"/>
      <c r="WB77" s="22"/>
      <c r="WC77" s="22"/>
      <c r="WD77" s="22"/>
      <c r="WE77" s="22"/>
      <c r="WF77" s="22"/>
      <c r="WG77" s="22"/>
      <c r="WH77" s="22"/>
      <c r="WI77" s="22"/>
      <c r="WJ77" s="22"/>
      <c r="WK77" s="22"/>
      <c r="WL77" s="22"/>
      <c r="WM77" s="22"/>
      <c r="WN77" s="22"/>
      <c r="WO77" s="22"/>
      <c r="WP77" s="22"/>
      <c r="WQ77" s="22"/>
      <c r="WR77" s="22"/>
      <c r="WS77" s="22"/>
      <c r="WT77" s="22"/>
      <c r="WU77" s="22"/>
      <c r="WV77" s="22"/>
      <c r="WW77" s="22"/>
      <c r="WX77" s="22"/>
      <c r="WY77" s="22"/>
      <c r="WZ77" s="22"/>
      <c r="XA77" s="22"/>
      <c r="XB77" s="22"/>
      <c r="XC77" s="22"/>
      <c r="XD77" s="22"/>
      <c r="XE77" s="22"/>
      <c r="XF77" s="22"/>
      <c r="XG77" s="22"/>
      <c r="XH77" s="22"/>
      <c r="XI77" s="22"/>
      <c r="XJ77" s="22"/>
      <c r="XK77" s="22"/>
      <c r="XL77" s="22"/>
      <c r="XM77" s="22"/>
      <c r="XN77" s="22"/>
      <c r="XO77" s="22"/>
      <c r="XP77" s="22"/>
      <c r="XQ77" s="22"/>
      <c r="XR77" s="22"/>
      <c r="XS77" s="22"/>
      <c r="XT77" s="22"/>
      <c r="XU77" s="22"/>
      <c r="XV77" s="22"/>
      <c r="XW77" s="22"/>
      <c r="XX77" s="22"/>
      <c r="XY77" s="22"/>
      <c r="XZ77" s="22"/>
      <c r="YA77" s="22"/>
      <c r="YB77" s="22"/>
      <c r="YC77" s="22"/>
      <c r="YD77" s="22"/>
      <c r="YE77" s="22"/>
      <c r="YF77" s="22"/>
      <c r="YG77" s="22"/>
      <c r="YH77" s="22"/>
      <c r="YI77" s="22"/>
      <c r="YJ77" s="22"/>
      <c r="YK77" s="22"/>
      <c r="YL77" s="22"/>
      <c r="YM77" s="22"/>
      <c r="YN77" s="22"/>
      <c r="YO77" s="22"/>
      <c r="YP77" s="22"/>
      <c r="YQ77" s="22"/>
      <c r="YR77" s="22"/>
      <c r="YS77" s="22"/>
      <c r="YT77" s="22"/>
      <c r="YU77" s="22"/>
      <c r="YV77" s="22"/>
      <c r="YW77" s="22"/>
      <c r="YX77" s="22"/>
      <c r="YY77" s="22"/>
      <c r="YZ77" s="22"/>
      <c r="ZA77" s="22"/>
      <c r="ZB77" s="22"/>
      <c r="ZC77" s="22"/>
      <c r="ZD77" s="22"/>
      <c r="ZE77" s="22"/>
      <c r="ZF77" s="22"/>
      <c r="ZG77" s="22"/>
      <c r="ZH77" s="22"/>
      <c r="ZI77" s="22"/>
      <c r="ZJ77" s="22"/>
      <c r="ZK77" s="22"/>
      <c r="ZL77" s="22"/>
      <c r="ZM77" s="22"/>
      <c r="ZN77" s="22"/>
      <c r="ZO77" s="22"/>
      <c r="ZP77" s="22"/>
      <c r="ZQ77" s="22"/>
      <c r="ZR77" s="22"/>
      <c r="ZS77" s="22"/>
      <c r="ZT77" s="22"/>
      <c r="ZU77" s="22"/>
      <c r="ZV77" s="22"/>
      <c r="ZW77" s="22"/>
      <c r="ZX77" s="22"/>
      <c r="ZY77" s="22"/>
      <c r="ZZ77" s="22"/>
      <c r="AAA77" s="22"/>
      <c r="AAB77" s="22"/>
      <c r="AAC77" s="22"/>
      <c r="AAD77" s="22"/>
      <c r="AAE77" s="22"/>
      <c r="AAF77" s="22"/>
      <c r="AAG77" s="22"/>
      <c r="AAH77" s="22"/>
      <c r="AAI77" s="22"/>
      <c r="AAJ77" s="22"/>
      <c r="AAK77" s="22"/>
      <c r="AAL77" s="22"/>
      <c r="AAM77" s="22"/>
      <c r="AAN77" s="22"/>
      <c r="AAO77" s="22"/>
      <c r="AAP77" s="22"/>
      <c r="AAQ77" s="22"/>
      <c r="AAR77" s="22"/>
      <c r="AAS77" s="22"/>
      <c r="AAT77" s="22"/>
      <c r="AAU77" s="22"/>
      <c r="AAV77" s="22"/>
      <c r="AAW77" s="22"/>
      <c r="AAX77" s="22"/>
      <c r="AAY77" s="22"/>
      <c r="AAZ77" s="22"/>
      <c r="ABA77" s="22"/>
      <c r="ABB77" s="22"/>
      <c r="ABC77" s="22"/>
      <c r="ABD77" s="22"/>
      <c r="ABE77" s="22"/>
      <c r="ABF77" s="22"/>
      <c r="ABG77" s="22"/>
      <c r="ABH77" s="22"/>
      <c r="ABI77" s="22"/>
      <c r="ABJ77" s="22"/>
      <c r="ABK77" s="22"/>
      <c r="ABL77" s="22"/>
      <c r="ABM77" s="22"/>
      <c r="ABN77" s="22"/>
      <c r="ABO77" s="22"/>
      <c r="ABP77" s="22"/>
      <c r="ABQ77" s="22"/>
      <c r="ABR77" s="22"/>
      <c r="ABS77" s="22"/>
      <c r="ABT77" s="22"/>
      <c r="ABU77" s="22"/>
      <c r="ABV77" s="22"/>
      <c r="ABW77" s="22"/>
      <c r="ABX77" s="22"/>
      <c r="ABY77" s="22"/>
      <c r="ABZ77" s="22"/>
      <c r="ACA77" s="22"/>
      <c r="ACB77" s="22"/>
      <c r="ACC77" s="22"/>
      <c r="ACD77" s="22"/>
      <c r="ACE77" s="22"/>
      <c r="ACF77" s="22"/>
      <c r="ACG77" s="22"/>
      <c r="ACH77" s="22"/>
      <c r="ACI77" s="22"/>
      <c r="ACJ77" s="22"/>
      <c r="ACK77" s="22"/>
      <c r="ACL77" s="22"/>
      <c r="ACM77" s="22"/>
      <c r="ACN77" s="22"/>
      <c r="ACO77" s="22"/>
      <c r="ACP77" s="22"/>
      <c r="ACQ77" s="22"/>
      <c r="ACR77" s="22"/>
      <c r="ACS77" s="22"/>
      <c r="ACT77" s="22"/>
      <c r="ACU77" s="22"/>
      <c r="ACV77" s="22"/>
      <c r="ACW77" s="22"/>
      <c r="ACX77" s="22"/>
      <c r="ACY77" s="22"/>
      <c r="ACZ77" s="22"/>
      <c r="ADA77" s="22"/>
      <c r="ADB77" s="22"/>
      <c r="ADC77" s="22"/>
      <c r="ADD77" s="22"/>
      <c r="ADE77" s="22"/>
      <c r="ADF77" s="22"/>
      <c r="ADG77" s="22"/>
      <c r="ADH77" s="22"/>
      <c r="ADI77" s="22"/>
      <c r="ADJ77" s="22"/>
      <c r="ADK77" s="22"/>
      <c r="ADL77" s="22"/>
      <c r="ADM77" s="22"/>
      <c r="ADN77" s="22"/>
      <c r="ADO77" s="22"/>
      <c r="ADP77" s="22"/>
      <c r="ADQ77" s="22"/>
      <c r="ADR77" s="22"/>
      <c r="ADS77" s="22"/>
      <c r="ADT77" s="22"/>
      <c r="ADU77" s="22"/>
      <c r="ADV77" s="22"/>
      <c r="ADW77" s="22"/>
      <c r="ADX77" s="22"/>
      <c r="ADY77" s="22"/>
      <c r="ADZ77" s="22"/>
      <c r="AEA77" s="22"/>
      <c r="AEB77" s="22"/>
      <c r="AEC77" s="22"/>
      <c r="AED77" s="22"/>
      <c r="AEE77" s="22"/>
      <c r="AEF77" s="22"/>
      <c r="AEG77" s="22"/>
      <c r="AEH77" s="22"/>
      <c r="AEI77" s="22"/>
      <c r="AEJ77" s="22"/>
      <c r="AEK77" s="22"/>
      <c r="AEL77" s="22"/>
      <c r="AEM77" s="22"/>
      <c r="AEN77" s="22"/>
      <c r="AEO77" s="22"/>
      <c r="AEP77" s="22"/>
      <c r="AEQ77" s="22"/>
      <c r="AER77" s="22"/>
      <c r="AES77" s="22"/>
      <c r="AET77" s="22"/>
      <c r="AEU77" s="22"/>
      <c r="AEV77" s="22"/>
      <c r="AEW77" s="22"/>
      <c r="AEX77" s="22"/>
      <c r="AEY77" s="22"/>
      <c r="AEZ77" s="22"/>
      <c r="AFA77" s="22"/>
      <c r="AFB77" s="22"/>
      <c r="AFC77" s="22"/>
      <c r="AFD77" s="22"/>
      <c r="AFE77" s="22"/>
      <c r="AFF77" s="22"/>
      <c r="AFG77" s="22"/>
      <c r="AFH77" s="22"/>
      <c r="AFI77" s="22"/>
      <c r="AFJ77" s="22"/>
      <c r="AFK77" s="22"/>
      <c r="AFL77" s="22"/>
      <c r="AFM77" s="22"/>
      <c r="AFN77" s="22"/>
      <c r="AFO77" s="22"/>
      <c r="AFP77" s="22"/>
      <c r="AFQ77" s="22"/>
      <c r="AFR77" s="22"/>
      <c r="AFS77" s="22"/>
      <c r="AFT77" s="22"/>
      <c r="AFU77" s="22"/>
      <c r="AFV77" s="22"/>
      <c r="AFW77" s="22"/>
      <c r="AFX77" s="22"/>
      <c r="AFY77" s="22"/>
      <c r="AFZ77" s="22"/>
      <c r="AGA77" s="22"/>
      <c r="AGB77" s="22"/>
      <c r="AGC77" s="22"/>
      <c r="AGD77" s="22"/>
      <c r="AGE77" s="22"/>
      <c r="AGF77" s="22"/>
      <c r="AGG77" s="22"/>
      <c r="AGH77" s="22"/>
      <c r="AGI77" s="22"/>
      <c r="AGJ77" s="22"/>
      <c r="AGK77" s="22"/>
      <c r="AGL77" s="22"/>
      <c r="AGM77" s="22"/>
      <c r="AGN77" s="22"/>
      <c r="AGO77" s="22"/>
      <c r="AGP77" s="22"/>
      <c r="AGQ77" s="22"/>
      <c r="AGR77" s="22"/>
      <c r="AGS77" s="22"/>
      <c r="AGT77" s="22"/>
      <c r="AGU77" s="22"/>
      <c r="AGV77" s="22"/>
      <c r="AGW77" s="22"/>
      <c r="AGX77" s="22"/>
      <c r="AGY77" s="22"/>
      <c r="AGZ77" s="22"/>
      <c r="AHA77" s="22"/>
      <c r="AHB77" s="22"/>
      <c r="AHC77" s="22"/>
      <c r="AHD77" s="22"/>
      <c r="AHE77" s="22"/>
      <c r="AHF77" s="22"/>
      <c r="AHG77" s="22"/>
      <c r="AHH77" s="22"/>
      <c r="AHI77" s="22"/>
      <c r="AHJ77" s="22"/>
      <c r="AHK77" s="22"/>
      <c r="AHL77" s="22"/>
      <c r="AHM77" s="22"/>
      <c r="AHN77" s="22"/>
      <c r="AHO77" s="22"/>
      <c r="AHP77" s="22"/>
      <c r="AHQ77" s="22"/>
      <c r="AHR77" s="22"/>
      <c r="AHS77" s="22"/>
      <c r="AHT77" s="22"/>
      <c r="AHU77" s="22"/>
      <c r="AHV77" s="22"/>
      <c r="AHW77" s="22"/>
      <c r="AHX77" s="22"/>
      <c r="AHY77" s="22"/>
      <c r="AHZ77" s="22"/>
      <c r="AIA77" s="22"/>
      <c r="AIB77" s="22"/>
      <c r="AIC77" s="22"/>
      <c r="AID77" s="22"/>
      <c r="AIE77" s="22"/>
      <c r="AIF77" s="22"/>
      <c r="AIG77" s="22"/>
      <c r="AIH77" s="22"/>
      <c r="AII77" s="22"/>
      <c r="AIJ77" s="22"/>
      <c r="AIK77" s="22"/>
      <c r="AIL77" s="22"/>
      <c r="AIM77" s="22"/>
      <c r="AIN77" s="22"/>
      <c r="AIO77" s="22"/>
      <c r="AIP77" s="22"/>
      <c r="AIQ77" s="22"/>
      <c r="AIR77" s="22"/>
      <c r="AIS77" s="22"/>
      <c r="AIT77" s="22"/>
      <c r="AIU77" s="22"/>
      <c r="AIV77" s="22"/>
      <c r="AIW77" s="22"/>
      <c r="AIX77" s="22"/>
      <c r="AIY77" s="22"/>
      <c r="AIZ77" s="22"/>
      <c r="AJA77" s="22"/>
      <c r="AJB77" s="22"/>
      <c r="AJC77" s="22"/>
      <c r="AJD77" s="22"/>
      <c r="AJE77" s="22"/>
      <c r="AJF77" s="22"/>
      <c r="AJG77" s="22"/>
      <c r="AJH77" s="22"/>
      <c r="AJI77" s="22"/>
      <c r="AJJ77" s="22"/>
      <c r="AJK77" s="22"/>
      <c r="AJL77" s="22"/>
      <c r="AJM77" s="22"/>
      <c r="AJN77" s="22"/>
      <c r="AJO77" s="22"/>
      <c r="AJP77" s="22"/>
      <c r="AJQ77" s="22"/>
      <c r="AJR77" s="22"/>
      <c r="AJS77" s="22"/>
      <c r="AJT77" s="22"/>
      <c r="AJU77" s="22"/>
      <c r="AJV77" s="22"/>
      <c r="AJW77" s="22"/>
      <c r="AJX77" s="22"/>
      <c r="AJY77" s="22"/>
      <c r="AJZ77" s="22"/>
      <c r="AKA77" s="22"/>
      <c r="AKB77" s="22"/>
      <c r="AKC77" s="22"/>
      <c r="AKD77" s="22"/>
      <c r="AKE77" s="22"/>
      <c r="AKF77" s="22"/>
      <c r="AKG77" s="22"/>
      <c r="AKH77" s="22"/>
      <c r="AKI77" s="22"/>
      <c r="AKJ77" s="22"/>
      <c r="AKK77" s="22"/>
      <c r="AKL77" s="22"/>
      <c r="AKM77" s="22"/>
      <c r="AKN77" s="22"/>
      <c r="AKO77" s="22"/>
      <c r="AKP77" s="22"/>
      <c r="AKQ77" s="22"/>
      <c r="AKR77" s="22"/>
      <c r="AKS77" s="22"/>
      <c r="AKT77" s="22"/>
      <c r="AKU77" s="22"/>
      <c r="AKV77" s="22"/>
      <c r="AKW77" s="22"/>
      <c r="AKX77" s="22"/>
      <c r="AKY77" s="22"/>
      <c r="AKZ77" s="22"/>
      <c r="ALA77" s="22"/>
      <c r="ALB77" s="22"/>
      <c r="ALC77" s="22"/>
      <c r="ALD77" s="22"/>
      <c r="ALE77" s="22"/>
      <c r="ALF77" s="22"/>
      <c r="ALG77" s="22"/>
      <c r="ALH77" s="22"/>
      <c r="ALI77" s="22"/>
      <c r="ALJ77" s="22"/>
      <c r="ALK77" s="22"/>
      <c r="ALL77" s="22"/>
      <c r="ALM77" s="22"/>
      <c r="ALN77" s="22"/>
      <c r="ALO77" s="22"/>
      <c r="ALP77" s="23"/>
      <c r="ALQ77" s="23"/>
      <c r="ALR77" s="23"/>
      <c r="ALS77" s="23"/>
      <c r="ALT77" s="23"/>
      <c r="ALU77" s="23"/>
      <c r="ALV77" s="23"/>
      <c r="ALW77" s="23"/>
      <c r="ALX77" s="23"/>
      <c r="ALY77" s="23"/>
      <c r="ALZ77" s="23"/>
      <c r="AMA77" s="23"/>
      <c r="AMB77" s="23"/>
      <c r="AMC77" s="23"/>
      <c r="AMD77" s="23"/>
      <c r="AME77" s="23"/>
    </row>
    <row r="78" spans="1:1027" ht="32.25" thickBot="1">
      <c r="A78" s="30">
        <v>20</v>
      </c>
      <c r="B78" s="29" t="s">
        <v>18</v>
      </c>
      <c r="C78" s="30" t="s">
        <v>19</v>
      </c>
      <c r="D78" s="30" t="s">
        <v>107</v>
      </c>
      <c r="E78" s="7">
        <v>1</v>
      </c>
      <c r="F78" s="64"/>
      <c r="G78" s="43" t="s">
        <v>107</v>
      </c>
      <c r="H78" s="7">
        <v>1</v>
      </c>
      <c r="I78" s="64"/>
      <c r="J78" s="50" t="s">
        <v>105</v>
      </c>
      <c r="K78" s="30">
        <v>0</v>
      </c>
      <c r="L78" s="78">
        <v>0</v>
      </c>
      <c r="M78" s="35" t="s">
        <v>161</v>
      </c>
      <c r="N78" s="35">
        <v>0</v>
      </c>
      <c r="O78" s="86">
        <v>0</v>
      </c>
      <c r="P78" s="96">
        <f t="shared" si="7"/>
        <v>0</v>
      </c>
      <c r="ALP78" s="2"/>
      <c r="ALQ78" s="2"/>
      <c r="ALR78" s="2"/>
      <c r="ALS78" s="2"/>
      <c r="ALT78" s="2"/>
      <c r="ALU78" s="2"/>
      <c r="ALV78" s="2"/>
      <c r="ALW78" s="2"/>
      <c r="AMF78" s="3"/>
      <c r="AMG78" s="3"/>
      <c r="AMH78" s="3"/>
      <c r="AMI78" s="3"/>
      <c r="AMJ78" s="3"/>
      <c r="AMK78" s="3"/>
      <c r="AML78" s="3"/>
      <c r="AMM78" s="3"/>
    </row>
    <row r="79" spans="1:1027" ht="32.25" thickBot="1">
      <c r="A79" s="30">
        <v>21</v>
      </c>
      <c r="B79" s="29" t="s">
        <v>199</v>
      </c>
      <c r="C79" s="30" t="s">
        <v>19</v>
      </c>
      <c r="D79" s="30" t="s">
        <v>63</v>
      </c>
      <c r="E79" s="7">
        <v>1</v>
      </c>
      <c r="F79" s="64"/>
      <c r="G79" s="43" t="s">
        <v>63</v>
      </c>
      <c r="H79" s="7">
        <v>1</v>
      </c>
      <c r="I79" s="64"/>
      <c r="J79" s="52" t="s">
        <v>63</v>
      </c>
      <c r="K79" s="7">
        <v>1</v>
      </c>
      <c r="L79" s="64"/>
      <c r="M79" s="43" t="s">
        <v>162</v>
      </c>
      <c r="N79" s="35">
        <v>0</v>
      </c>
      <c r="O79" s="85">
        <v>0</v>
      </c>
      <c r="P79" s="96">
        <f t="shared" si="7"/>
        <v>0</v>
      </c>
      <c r="ALP79" s="2"/>
      <c r="ALQ79" s="2"/>
      <c r="ALR79" s="2"/>
      <c r="ALS79" s="2"/>
      <c r="ALT79" s="2"/>
      <c r="ALU79" s="2"/>
      <c r="ALV79" s="2"/>
      <c r="ALW79" s="2"/>
      <c r="AMF79" s="3"/>
      <c r="AMG79" s="3"/>
      <c r="AMH79" s="3"/>
      <c r="AMI79" s="3"/>
      <c r="AMJ79" s="3"/>
      <c r="AMK79" s="3"/>
      <c r="AML79" s="3"/>
      <c r="AMM79" s="3"/>
    </row>
    <row r="80" spans="1:1027" ht="16.5" thickBot="1">
      <c r="A80" s="30">
        <v>22</v>
      </c>
      <c r="B80" s="20" t="s">
        <v>27</v>
      </c>
      <c r="C80" s="6" t="s">
        <v>6</v>
      </c>
      <c r="D80" s="30" t="s">
        <v>106</v>
      </c>
      <c r="E80" s="46">
        <v>1</v>
      </c>
      <c r="F80" s="72"/>
      <c r="G80" s="43" t="s">
        <v>106</v>
      </c>
      <c r="H80" s="7">
        <v>1</v>
      </c>
      <c r="I80" s="72"/>
      <c r="J80" s="51" t="s">
        <v>105</v>
      </c>
      <c r="K80" s="30">
        <v>0</v>
      </c>
      <c r="L80" s="80">
        <v>0</v>
      </c>
      <c r="M80" s="6" t="s">
        <v>163</v>
      </c>
      <c r="N80" s="6">
        <v>0</v>
      </c>
      <c r="O80" s="87">
        <v>0</v>
      </c>
      <c r="P80" s="96">
        <f t="shared" si="7"/>
        <v>0</v>
      </c>
      <c r="ALP80" s="2"/>
      <c r="ALQ80" s="2"/>
      <c r="ALR80" s="2"/>
      <c r="ALS80" s="2"/>
      <c r="ALT80" s="2"/>
      <c r="ALU80" s="2"/>
      <c r="ALV80" s="2"/>
      <c r="ALW80" s="2"/>
      <c r="AMF80" s="3"/>
      <c r="AMG80" s="3"/>
      <c r="AMH80" s="3"/>
      <c r="AMI80" s="3"/>
      <c r="AMJ80" s="3"/>
      <c r="AMK80" s="3"/>
      <c r="AML80" s="3"/>
      <c r="AMM80" s="3"/>
    </row>
    <row r="81" spans="1:1027" ht="32.25" thickBot="1">
      <c r="A81" s="30">
        <v>23</v>
      </c>
      <c r="B81" s="29" t="s">
        <v>200</v>
      </c>
      <c r="C81" s="30" t="s">
        <v>20</v>
      </c>
      <c r="D81" s="30" t="s">
        <v>54</v>
      </c>
      <c r="E81" s="7">
        <v>1</v>
      </c>
      <c r="F81" s="64"/>
      <c r="G81" s="43" t="s">
        <v>54</v>
      </c>
      <c r="H81" s="7">
        <v>1</v>
      </c>
      <c r="I81" s="64"/>
      <c r="J81" s="50" t="s">
        <v>105</v>
      </c>
      <c r="K81" s="30">
        <v>0</v>
      </c>
      <c r="L81" s="84">
        <v>0</v>
      </c>
      <c r="M81" s="35" t="s">
        <v>164</v>
      </c>
      <c r="N81" s="35">
        <v>0</v>
      </c>
      <c r="O81" s="87">
        <v>0</v>
      </c>
      <c r="P81" s="96">
        <f t="shared" si="7"/>
        <v>0</v>
      </c>
      <c r="ALP81" s="2"/>
      <c r="ALQ81" s="2"/>
      <c r="ALR81" s="2"/>
      <c r="ALS81" s="2"/>
      <c r="ALT81" s="2"/>
      <c r="ALU81" s="2"/>
      <c r="ALV81" s="2"/>
      <c r="ALW81" s="2"/>
      <c r="AMF81" s="3"/>
      <c r="AMG81" s="3"/>
      <c r="AMH81" s="3"/>
      <c r="AMI81" s="3"/>
      <c r="AMJ81" s="3"/>
      <c r="AMK81" s="3"/>
      <c r="AML81" s="3"/>
      <c r="AMM81" s="3"/>
    </row>
    <row r="82" spans="1:1027" ht="16.5" thickBot="1">
      <c r="A82" s="30">
        <v>24</v>
      </c>
      <c r="B82" s="20" t="s">
        <v>26</v>
      </c>
      <c r="C82" s="30" t="s">
        <v>6</v>
      </c>
      <c r="D82" s="30" t="s">
        <v>78</v>
      </c>
      <c r="E82" s="7">
        <v>1</v>
      </c>
      <c r="F82" s="64"/>
      <c r="G82" s="43" t="s">
        <v>78</v>
      </c>
      <c r="H82" s="7">
        <v>1</v>
      </c>
      <c r="I82" s="64"/>
      <c r="J82" s="50" t="s">
        <v>78</v>
      </c>
      <c r="K82" s="7">
        <v>1</v>
      </c>
      <c r="L82" s="64"/>
      <c r="M82" s="43" t="s">
        <v>153</v>
      </c>
      <c r="N82" s="35">
        <v>0</v>
      </c>
      <c r="O82" s="87">
        <v>0</v>
      </c>
      <c r="P82" s="96">
        <f t="shared" si="7"/>
        <v>0</v>
      </c>
      <c r="ALP82" s="2"/>
      <c r="ALQ82" s="2"/>
      <c r="ALR82" s="2"/>
      <c r="ALS82" s="2"/>
      <c r="ALT82" s="2"/>
      <c r="ALU82" s="2"/>
      <c r="ALV82" s="2"/>
      <c r="ALW82" s="2"/>
      <c r="AMF82" s="3"/>
      <c r="AMG82" s="3"/>
      <c r="AMH82" s="3"/>
      <c r="AMI82" s="3"/>
      <c r="AMJ82" s="3"/>
      <c r="AMK82" s="3"/>
      <c r="AML82" s="3"/>
      <c r="AMM82" s="3"/>
    </row>
    <row r="83" spans="1:1027" ht="48" thickBot="1">
      <c r="A83" s="30">
        <v>25</v>
      </c>
      <c r="B83" s="29" t="s">
        <v>201</v>
      </c>
      <c r="C83" s="30" t="s">
        <v>21</v>
      </c>
      <c r="D83" s="30" t="s">
        <v>105</v>
      </c>
      <c r="E83" s="30">
        <v>0</v>
      </c>
      <c r="F83" s="77">
        <v>0</v>
      </c>
      <c r="G83" s="94" t="s">
        <v>102</v>
      </c>
      <c r="H83" s="7">
        <v>1</v>
      </c>
      <c r="I83" s="64"/>
      <c r="J83" s="50" t="s">
        <v>105</v>
      </c>
      <c r="K83" s="30">
        <v>0</v>
      </c>
      <c r="L83" s="83">
        <v>0</v>
      </c>
      <c r="M83" s="35" t="s">
        <v>105</v>
      </c>
      <c r="N83" s="7">
        <v>0</v>
      </c>
      <c r="O83" s="87">
        <v>0</v>
      </c>
      <c r="P83" s="96">
        <f t="shared" si="7"/>
        <v>0</v>
      </c>
      <c r="ALP83" s="2"/>
      <c r="ALQ83" s="2"/>
      <c r="ALR83" s="2"/>
      <c r="ALS83" s="2"/>
      <c r="ALT83" s="2"/>
      <c r="ALU83" s="2"/>
      <c r="ALV83" s="2"/>
      <c r="ALW83" s="2"/>
      <c r="AMF83" s="3"/>
      <c r="AMG83" s="3"/>
      <c r="AMH83" s="3"/>
      <c r="AMI83" s="3"/>
      <c r="AMJ83" s="3"/>
      <c r="AMK83" s="3"/>
      <c r="AML83" s="3"/>
      <c r="AMM83" s="3"/>
    </row>
    <row r="84" spans="1:1027" ht="32.25" thickBot="1">
      <c r="A84" s="30">
        <v>26</v>
      </c>
      <c r="B84" s="29" t="s">
        <v>202</v>
      </c>
      <c r="C84" s="30" t="s">
        <v>21</v>
      </c>
      <c r="D84" s="30" t="s">
        <v>99</v>
      </c>
      <c r="E84" s="7">
        <v>1</v>
      </c>
      <c r="F84" s="64"/>
      <c r="G84" s="43" t="s">
        <v>99</v>
      </c>
      <c r="H84" s="7">
        <v>1</v>
      </c>
      <c r="I84" s="64"/>
      <c r="J84" s="50" t="s">
        <v>105</v>
      </c>
      <c r="K84" s="30">
        <v>0</v>
      </c>
      <c r="L84" s="83">
        <v>0</v>
      </c>
      <c r="M84" s="35" t="s">
        <v>146</v>
      </c>
      <c r="N84" s="35">
        <v>0</v>
      </c>
      <c r="O84" s="87">
        <v>0</v>
      </c>
      <c r="P84" s="96">
        <f t="shared" si="7"/>
        <v>0</v>
      </c>
      <c r="ALP84" s="2"/>
      <c r="ALQ84" s="2"/>
      <c r="ALR84" s="2"/>
      <c r="ALS84" s="2"/>
      <c r="ALT84" s="2"/>
      <c r="ALU84" s="2"/>
      <c r="ALV84" s="2"/>
      <c r="ALW84" s="2"/>
      <c r="AMF84" s="3"/>
      <c r="AMG84" s="3"/>
      <c r="AMH84" s="3"/>
      <c r="AMI84" s="3"/>
      <c r="AMJ84" s="3"/>
      <c r="AMK84" s="3"/>
      <c r="AML84" s="3"/>
      <c r="AMM84" s="3"/>
    </row>
    <row r="85" spans="1:1027" ht="32.25" thickBot="1">
      <c r="A85" s="30">
        <v>27</v>
      </c>
      <c r="B85" s="29" t="s">
        <v>22</v>
      </c>
      <c r="C85" s="30" t="s">
        <v>19</v>
      </c>
      <c r="D85" s="30" t="s">
        <v>104</v>
      </c>
      <c r="E85" s="7">
        <v>1</v>
      </c>
      <c r="F85" s="64"/>
      <c r="G85" s="43" t="s">
        <v>104</v>
      </c>
      <c r="H85" s="7">
        <v>1</v>
      </c>
      <c r="I85" s="64"/>
      <c r="J85" s="50" t="s">
        <v>105</v>
      </c>
      <c r="K85" s="30">
        <v>0</v>
      </c>
      <c r="L85" s="83">
        <v>0</v>
      </c>
      <c r="M85" s="35" t="s">
        <v>165</v>
      </c>
      <c r="N85" s="35">
        <v>0</v>
      </c>
      <c r="O85" s="87">
        <v>0</v>
      </c>
      <c r="P85" s="96">
        <f t="shared" si="7"/>
        <v>0</v>
      </c>
      <c r="ALP85" s="2"/>
      <c r="ALQ85" s="2"/>
      <c r="ALR85" s="2"/>
      <c r="ALS85" s="2"/>
      <c r="ALT85" s="2"/>
      <c r="ALU85" s="2"/>
      <c r="ALV85" s="2"/>
      <c r="ALW85" s="2"/>
      <c r="AMF85" s="3"/>
      <c r="AMG85" s="3"/>
      <c r="AMH85" s="3"/>
      <c r="AMI85" s="3"/>
      <c r="AMJ85" s="3"/>
      <c r="AMK85" s="3"/>
      <c r="AML85" s="3"/>
      <c r="AMM85" s="3"/>
    </row>
    <row r="86" spans="1:1027" ht="16.5" thickBot="1">
      <c r="A86" s="30">
        <v>28</v>
      </c>
      <c r="B86" s="29" t="s">
        <v>23</v>
      </c>
      <c r="C86" s="30" t="s">
        <v>6</v>
      </c>
      <c r="D86" s="30" t="s">
        <v>103</v>
      </c>
      <c r="E86" s="7">
        <v>1</v>
      </c>
      <c r="F86" s="64"/>
      <c r="G86" s="43" t="s">
        <v>103</v>
      </c>
      <c r="H86" s="7">
        <v>1</v>
      </c>
      <c r="I86" s="64"/>
      <c r="J86" s="50" t="s">
        <v>105</v>
      </c>
      <c r="K86" s="30">
        <v>0</v>
      </c>
      <c r="L86" s="83">
        <v>0</v>
      </c>
      <c r="M86" s="35" t="s">
        <v>166</v>
      </c>
      <c r="N86" s="35">
        <v>0</v>
      </c>
      <c r="O86" s="109">
        <v>0</v>
      </c>
      <c r="P86" s="96">
        <f t="shared" si="7"/>
        <v>0</v>
      </c>
      <c r="ALP86" s="2"/>
      <c r="ALQ86" s="2"/>
      <c r="ALR86" s="2"/>
      <c r="ALS86" s="2"/>
      <c r="ALT86" s="2"/>
      <c r="ALU86" s="2"/>
      <c r="ALV86" s="2"/>
      <c r="ALW86" s="2"/>
      <c r="AMF86" s="3"/>
      <c r="AMG86" s="3"/>
      <c r="AMH86" s="3"/>
      <c r="AMI86" s="3"/>
      <c r="AMJ86" s="3"/>
      <c r="AMK86" s="3"/>
      <c r="AML86" s="3"/>
      <c r="AMM86" s="3"/>
    </row>
    <row r="87" spans="1:1027" ht="32.25" thickBot="1">
      <c r="A87" s="30">
        <v>29</v>
      </c>
      <c r="B87" s="20" t="s">
        <v>186</v>
      </c>
      <c r="C87" s="6" t="s">
        <v>6</v>
      </c>
      <c r="D87" s="30" t="s">
        <v>102</v>
      </c>
      <c r="E87" s="46">
        <v>1</v>
      </c>
      <c r="F87" s="72"/>
      <c r="G87" s="43" t="s">
        <v>102</v>
      </c>
      <c r="H87" s="7">
        <v>1</v>
      </c>
      <c r="I87" s="72"/>
      <c r="J87" s="50" t="s">
        <v>105</v>
      </c>
      <c r="K87" s="30">
        <v>0</v>
      </c>
      <c r="L87" s="83">
        <v>0</v>
      </c>
      <c r="M87" s="6" t="s">
        <v>159</v>
      </c>
      <c r="N87" s="46">
        <v>0</v>
      </c>
      <c r="O87" s="117">
        <v>0</v>
      </c>
      <c r="P87" s="64">
        <f t="shared" si="7"/>
        <v>0</v>
      </c>
      <c r="ALP87" s="2"/>
      <c r="ALQ87" s="2"/>
      <c r="ALR87" s="2"/>
      <c r="ALS87" s="2"/>
      <c r="ALT87" s="2"/>
      <c r="ALU87" s="2"/>
      <c r="ALV87" s="2"/>
      <c r="ALW87" s="2"/>
      <c r="AMF87" s="3"/>
      <c r="AMG87" s="3"/>
      <c r="AMH87" s="3"/>
      <c r="AMI87" s="3"/>
      <c r="AMJ87" s="3"/>
      <c r="AMK87" s="3"/>
      <c r="AML87" s="3"/>
      <c r="AMM87" s="3"/>
    </row>
    <row r="88" spans="1:1027" ht="32.25" thickBot="1">
      <c r="A88" s="30">
        <v>30</v>
      </c>
      <c r="B88" s="20" t="s">
        <v>25</v>
      </c>
      <c r="C88" s="6" t="s">
        <v>6</v>
      </c>
      <c r="D88" s="30" t="s">
        <v>98</v>
      </c>
      <c r="E88" s="46">
        <v>0</v>
      </c>
      <c r="F88" s="81">
        <v>0</v>
      </c>
      <c r="G88" s="43" t="s">
        <v>102</v>
      </c>
      <c r="H88" s="7">
        <v>1</v>
      </c>
      <c r="I88" s="72"/>
      <c r="J88" s="51" t="s">
        <v>117</v>
      </c>
      <c r="K88" s="30">
        <v>0</v>
      </c>
      <c r="L88" s="83">
        <v>0</v>
      </c>
      <c r="M88" s="6" t="s">
        <v>117</v>
      </c>
      <c r="N88" s="6">
        <v>0</v>
      </c>
      <c r="O88" s="89">
        <v>0</v>
      </c>
      <c r="P88" s="96">
        <f t="shared" si="7"/>
        <v>0</v>
      </c>
      <c r="ALP88" s="2"/>
      <c r="ALQ88" s="2"/>
      <c r="ALR88" s="2"/>
      <c r="ALS88" s="2"/>
      <c r="ALT88" s="2"/>
      <c r="ALU88" s="2"/>
      <c r="ALV88" s="2"/>
      <c r="ALW88" s="2"/>
      <c r="AMF88" s="3"/>
      <c r="AMG88" s="3"/>
      <c r="AMH88" s="3"/>
      <c r="AMI88" s="3"/>
      <c r="AMJ88" s="3"/>
      <c r="AMK88" s="3"/>
      <c r="AML88" s="3"/>
      <c r="AMM88" s="3"/>
    </row>
    <row r="89" spans="1:1027" ht="32.25" thickBot="1">
      <c r="A89" s="30">
        <v>31</v>
      </c>
      <c r="B89" s="20" t="s">
        <v>203</v>
      </c>
      <c r="C89" s="6" t="s">
        <v>29</v>
      </c>
      <c r="D89" s="30" t="s">
        <v>99</v>
      </c>
      <c r="E89" s="46">
        <v>1</v>
      </c>
      <c r="F89" s="72"/>
      <c r="G89" s="43" t="s">
        <v>99</v>
      </c>
      <c r="H89" s="7">
        <v>1</v>
      </c>
      <c r="I89" s="72"/>
      <c r="J89" s="51" t="s">
        <v>105</v>
      </c>
      <c r="K89" s="30">
        <v>0</v>
      </c>
      <c r="L89" s="83">
        <v>0</v>
      </c>
      <c r="M89" s="6" t="s">
        <v>167</v>
      </c>
      <c r="N89" s="46">
        <v>0</v>
      </c>
      <c r="O89" s="117">
        <v>0</v>
      </c>
      <c r="P89" s="64">
        <f t="shared" si="7"/>
        <v>0</v>
      </c>
      <c r="ALP89" s="2"/>
      <c r="ALQ89" s="2"/>
      <c r="ALR89" s="2"/>
      <c r="ALS89" s="2"/>
      <c r="ALT89" s="2"/>
      <c r="ALU89" s="2"/>
      <c r="ALV89" s="2"/>
      <c r="ALW89" s="2"/>
      <c r="AMF89" s="3"/>
      <c r="AMG89" s="3"/>
      <c r="AMH89" s="3"/>
      <c r="AMI89" s="3"/>
      <c r="AMJ89" s="3"/>
      <c r="AMK89" s="3"/>
      <c r="AML89" s="3"/>
      <c r="AMM89" s="3"/>
    </row>
    <row r="90" spans="1:1027" ht="16.5" thickBot="1">
      <c r="A90" s="30">
        <v>32</v>
      </c>
      <c r="B90" s="20" t="s">
        <v>28</v>
      </c>
      <c r="C90" s="6" t="s">
        <v>30</v>
      </c>
      <c r="D90" s="30" t="s">
        <v>101</v>
      </c>
      <c r="E90" s="46">
        <v>1</v>
      </c>
      <c r="F90" s="72"/>
      <c r="G90" s="43" t="s">
        <v>101</v>
      </c>
      <c r="H90" s="7">
        <v>1</v>
      </c>
      <c r="I90" s="72"/>
      <c r="J90" s="51" t="s">
        <v>105</v>
      </c>
      <c r="K90" s="30">
        <v>0</v>
      </c>
      <c r="L90" s="83">
        <v>0</v>
      </c>
      <c r="M90" s="6" t="s">
        <v>169</v>
      </c>
      <c r="N90" s="46">
        <v>0</v>
      </c>
      <c r="O90" s="117">
        <v>0</v>
      </c>
      <c r="P90" s="108">
        <f t="shared" si="7"/>
        <v>0</v>
      </c>
      <c r="ALP90" s="2"/>
      <c r="ALQ90" s="2"/>
      <c r="ALR90" s="2"/>
      <c r="ALS90" s="2"/>
      <c r="ALT90" s="2"/>
      <c r="ALU90" s="2"/>
      <c r="ALV90" s="2"/>
      <c r="ALW90" s="2"/>
      <c r="AMF90" s="3"/>
      <c r="AMG90" s="3"/>
      <c r="AMH90" s="3"/>
      <c r="AMI90" s="3"/>
      <c r="AMJ90" s="3"/>
      <c r="AMK90" s="3"/>
      <c r="AML90" s="3"/>
      <c r="AMM90" s="3"/>
    </row>
    <row r="91" spans="1:1027" ht="48" thickBot="1">
      <c r="A91" s="30">
        <v>33</v>
      </c>
      <c r="B91" s="20" t="s">
        <v>189</v>
      </c>
      <c r="C91" s="6" t="s">
        <v>31</v>
      </c>
      <c r="D91" s="30" t="s">
        <v>99</v>
      </c>
      <c r="E91" s="46">
        <v>1</v>
      </c>
      <c r="F91" s="72"/>
      <c r="G91" s="43" t="s">
        <v>99</v>
      </c>
      <c r="H91" s="7">
        <v>1</v>
      </c>
      <c r="I91" s="72"/>
      <c r="J91" s="51" t="s">
        <v>99</v>
      </c>
      <c r="K91" s="7">
        <v>1</v>
      </c>
      <c r="L91" s="64"/>
      <c r="M91" s="44" t="s">
        <v>167</v>
      </c>
      <c r="N91" s="46">
        <v>0</v>
      </c>
      <c r="O91" s="116">
        <v>0</v>
      </c>
      <c r="P91" s="96">
        <f t="shared" si="7"/>
        <v>0</v>
      </c>
      <c r="ALP91" s="2"/>
      <c r="ALQ91" s="2"/>
      <c r="ALR91" s="2"/>
      <c r="ALS91" s="2"/>
      <c r="ALT91" s="2"/>
      <c r="ALU91" s="2"/>
      <c r="ALV91" s="2"/>
      <c r="ALW91" s="2"/>
      <c r="AMF91" s="3"/>
      <c r="AMG91" s="3"/>
      <c r="AMH91" s="3"/>
      <c r="AMI91" s="3"/>
      <c r="AMJ91" s="3"/>
      <c r="AMK91" s="3"/>
      <c r="AML91" s="3"/>
      <c r="AMM91" s="3"/>
    </row>
    <row r="92" spans="1:1027" ht="32.25" thickBot="1">
      <c r="A92" s="30">
        <v>34</v>
      </c>
      <c r="B92" s="20" t="s">
        <v>204</v>
      </c>
      <c r="C92" s="6" t="s">
        <v>32</v>
      </c>
      <c r="D92" s="30" t="s">
        <v>100</v>
      </c>
      <c r="E92" s="46">
        <v>1</v>
      </c>
      <c r="F92" s="82"/>
      <c r="G92" s="43" t="s">
        <v>100</v>
      </c>
      <c r="H92" s="7">
        <v>1</v>
      </c>
      <c r="I92" s="82"/>
      <c r="J92" s="51" t="s">
        <v>105</v>
      </c>
      <c r="K92" s="30">
        <v>0</v>
      </c>
      <c r="L92" s="80">
        <v>0</v>
      </c>
      <c r="M92" s="6" t="s">
        <v>168</v>
      </c>
      <c r="N92" s="46">
        <v>1</v>
      </c>
      <c r="O92" s="72"/>
      <c r="P92" s="96">
        <f t="shared" si="7"/>
        <v>0</v>
      </c>
      <c r="ALP92" s="2"/>
      <c r="ALQ92" s="2"/>
      <c r="ALR92" s="2"/>
      <c r="ALS92" s="2"/>
      <c r="ALT92" s="2"/>
      <c r="ALU92" s="2"/>
      <c r="ALV92" s="2"/>
      <c r="ALW92" s="2"/>
      <c r="AMF92" s="3"/>
      <c r="AMG92" s="3"/>
      <c r="AMH92" s="3"/>
      <c r="AMI92" s="3"/>
      <c r="AMJ92" s="3"/>
      <c r="AMK92" s="3"/>
      <c r="AML92" s="3"/>
      <c r="AMM92" s="3"/>
    </row>
    <row r="93" spans="1:1027" ht="32.25" thickBot="1">
      <c r="A93" s="30">
        <v>35</v>
      </c>
      <c r="B93" s="20" t="s">
        <v>95</v>
      </c>
      <c r="C93" s="6" t="s">
        <v>6</v>
      </c>
      <c r="D93" s="30" t="s">
        <v>99</v>
      </c>
      <c r="E93" s="46">
        <v>1</v>
      </c>
      <c r="F93" s="72"/>
      <c r="G93" s="43" t="s">
        <v>99</v>
      </c>
      <c r="H93" s="7">
        <v>1</v>
      </c>
      <c r="I93" s="72"/>
      <c r="J93" s="51" t="s">
        <v>105</v>
      </c>
      <c r="K93" s="30">
        <v>0</v>
      </c>
      <c r="L93" s="80">
        <v>0</v>
      </c>
      <c r="M93" s="6" t="s">
        <v>124</v>
      </c>
      <c r="N93" s="46">
        <v>0</v>
      </c>
      <c r="O93" s="115">
        <v>0</v>
      </c>
      <c r="P93" s="96">
        <f t="shared" si="7"/>
        <v>0</v>
      </c>
      <c r="ALP93" s="2"/>
      <c r="ALQ93" s="2"/>
      <c r="ALR93" s="2"/>
      <c r="ALS93" s="2"/>
      <c r="ALT93" s="2"/>
      <c r="ALU93" s="2"/>
      <c r="ALV93" s="2"/>
      <c r="ALW93" s="2"/>
      <c r="AMF93" s="3"/>
      <c r="AMG93" s="3"/>
      <c r="AMH93" s="3"/>
      <c r="AMI93" s="3"/>
      <c r="AMJ93" s="3"/>
      <c r="AMK93" s="3"/>
      <c r="AML93" s="3"/>
      <c r="AMM93" s="3"/>
    </row>
    <row r="94" spans="1:1027" ht="32.25" thickBot="1">
      <c r="A94" s="30">
        <v>36</v>
      </c>
      <c r="B94" s="20" t="s">
        <v>96</v>
      </c>
      <c r="C94" s="6" t="s">
        <v>6</v>
      </c>
      <c r="D94" s="30" t="s">
        <v>98</v>
      </c>
      <c r="E94" s="6">
        <v>0</v>
      </c>
      <c r="F94" s="80">
        <v>0</v>
      </c>
      <c r="G94" s="122" t="s">
        <v>54</v>
      </c>
      <c r="H94" s="7">
        <v>1</v>
      </c>
      <c r="I94" s="72"/>
      <c r="J94" s="51" t="s">
        <v>118</v>
      </c>
      <c r="K94" s="30">
        <v>0</v>
      </c>
      <c r="L94" s="80">
        <v>0</v>
      </c>
      <c r="M94" s="6" t="s">
        <v>117</v>
      </c>
      <c r="N94" s="6">
        <v>0</v>
      </c>
      <c r="O94" s="90">
        <v>0</v>
      </c>
      <c r="P94" s="64">
        <f t="shared" si="7"/>
        <v>0</v>
      </c>
      <c r="ALP94" s="2"/>
      <c r="ALQ94" s="2"/>
      <c r="ALR94" s="2"/>
      <c r="ALS94" s="2"/>
      <c r="ALT94" s="2"/>
      <c r="ALU94" s="2"/>
      <c r="ALV94" s="2"/>
      <c r="ALW94" s="2"/>
      <c r="AMF94" s="3"/>
      <c r="AMG94" s="3"/>
      <c r="AMH94" s="3"/>
      <c r="AMI94" s="3"/>
      <c r="AMJ94" s="3"/>
      <c r="AMK94" s="3"/>
      <c r="AML94" s="3"/>
      <c r="AMM94" s="3"/>
    </row>
    <row r="95" spans="1:1027" ht="32.25" thickBot="1">
      <c r="A95" s="30">
        <v>37</v>
      </c>
      <c r="B95" s="20" t="s">
        <v>205</v>
      </c>
      <c r="C95" s="6" t="s">
        <v>6</v>
      </c>
      <c r="D95" s="30" t="s">
        <v>98</v>
      </c>
      <c r="E95" s="6">
        <v>0</v>
      </c>
      <c r="F95" s="80">
        <v>0</v>
      </c>
      <c r="G95" s="30" t="s">
        <v>54</v>
      </c>
      <c r="H95" s="7">
        <v>1</v>
      </c>
      <c r="I95" s="114"/>
      <c r="J95" s="51" t="s">
        <v>118</v>
      </c>
      <c r="K95" s="30">
        <v>0</v>
      </c>
      <c r="L95" s="80">
        <v>0</v>
      </c>
      <c r="M95" s="6" t="s">
        <v>117</v>
      </c>
      <c r="N95" s="6">
        <v>0</v>
      </c>
      <c r="O95" s="90">
        <v>0</v>
      </c>
      <c r="P95" s="120">
        <f t="shared" si="7"/>
        <v>0</v>
      </c>
      <c r="ALP95" s="2"/>
      <c r="ALQ95" s="2"/>
      <c r="ALR95" s="2"/>
      <c r="ALS95" s="2"/>
      <c r="ALT95" s="2"/>
      <c r="ALU95" s="2"/>
      <c r="ALV95" s="2"/>
      <c r="ALW95" s="2"/>
      <c r="AMF95" s="3"/>
      <c r="AMG95" s="3"/>
      <c r="AMH95" s="3"/>
      <c r="AMI95" s="3"/>
      <c r="AMJ95" s="3"/>
      <c r="AMK95" s="3"/>
      <c r="AML95" s="3"/>
      <c r="AMM95" s="3"/>
    </row>
    <row r="96" spans="1:1027" ht="32.25" thickBot="1">
      <c r="A96" s="30">
        <v>38</v>
      </c>
      <c r="B96" s="53" t="s">
        <v>97</v>
      </c>
      <c r="C96" s="45" t="s">
        <v>6</v>
      </c>
      <c r="D96" s="38" t="s">
        <v>98</v>
      </c>
      <c r="E96" s="45">
        <v>0</v>
      </c>
      <c r="F96" s="80">
        <v>0</v>
      </c>
      <c r="G96" s="38" t="s">
        <v>54</v>
      </c>
      <c r="H96" s="54">
        <v>1</v>
      </c>
      <c r="I96" s="72"/>
      <c r="J96" s="55" t="s">
        <v>118</v>
      </c>
      <c r="K96" s="38">
        <v>0</v>
      </c>
      <c r="L96" s="80">
        <v>0</v>
      </c>
      <c r="M96" s="45" t="s">
        <v>117</v>
      </c>
      <c r="N96" s="45">
        <v>0</v>
      </c>
      <c r="O96" s="90">
        <v>0</v>
      </c>
      <c r="P96" s="120">
        <f t="shared" si="7"/>
        <v>0</v>
      </c>
      <c r="ALP96" s="2"/>
      <c r="ALQ96" s="2"/>
      <c r="ALR96" s="2"/>
      <c r="ALS96" s="2"/>
      <c r="ALT96" s="2"/>
      <c r="ALU96" s="2"/>
      <c r="ALV96" s="2"/>
      <c r="ALW96" s="2"/>
      <c r="AMF96" s="3"/>
      <c r="AMG96" s="3"/>
      <c r="AMH96" s="3"/>
      <c r="AMI96" s="3"/>
      <c r="AMJ96" s="3"/>
      <c r="AMK96" s="3"/>
      <c r="AML96" s="3"/>
      <c r="AMM96" s="3"/>
    </row>
    <row r="97" spans="1:1011 1025:1027" ht="28.5" customHeight="1" thickBot="1">
      <c r="A97" s="7"/>
      <c r="B97" s="177" t="s">
        <v>93</v>
      </c>
      <c r="C97" s="178"/>
      <c r="D97" s="178"/>
      <c r="E97" s="178"/>
      <c r="F97" s="178"/>
      <c r="G97" s="178"/>
      <c r="H97" s="178"/>
      <c r="I97" s="179"/>
      <c r="J97" s="178"/>
      <c r="K97" s="178"/>
      <c r="L97" s="178"/>
      <c r="M97" s="178"/>
      <c r="N97" s="178"/>
      <c r="O97" s="180"/>
      <c r="P97" s="75">
        <f>SUM(P56:P96)</f>
        <v>0</v>
      </c>
      <c r="Q97" s="93"/>
      <c r="ALV97" s="2"/>
      <c r="ALW97" s="2"/>
      <c r="AML97" s="3"/>
      <c r="AMM97" s="3"/>
    </row>
    <row r="98" spans="1:1011 1025:1027" ht="31.5">
      <c r="B98" s="1" t="s">
        <v>120</v>
      </c>
    </row>
    <row r="101" spans="1:1011 1025:1027" ht="38.25" customHeight="1">
      <c r="L101" s="125" t="s">
        <v>37</v>
      </c>
      <c r="M101" s="30"/>
      <c r="N101" s="30"/>
      <c r="ALU101" s="2"/>
      <c r="ALV101" s="2"/>
      <c r="ALW101" s="2"/>
      <c r="AMK101" s="3"/>
      <c r="AML101" s="3"/>
      <c r="AMM101" s="3"/>
    </row>
    <row r="102" spans="1:1011 1025:1027" ht="79.5" thickBot="1">
      <c r="L102" s="30" t="s">
        <v>38</v>
      </c>
      <c r="M102" s="38" t="s">
        <v>39</v>
      </c>
      <c r="N102" s="38" t="s">
        <v>125</v>
      </c>
      <c r="ALU102" s="2"/>
      <c r="ALV102" s="2"/>
      <c r="ALW102" s="2"/>
      <c r="AMK102" s="3"/>
      <c r="AML102" s="3"/>
      <c r="AMM102" s="3"/>
    </row>
    <row r="103" spans="1:1011 1025:1027" ht="34.5" customHeight="1">
      <c r="L103" s="184">
        <v>400</v>
      </c>
      <c r="M103" s="127">
        <v>0</v>
      </c>
      <c r="N103" s="127">
        <f>PRODUCT(L103,M103)</f>
        <v>0</v>
      </c>
      <c r="O103" s="91"/>
      <c r="P103" s="91"/>
      <c r="Q103" s="91"/>
      <c r="ALU103" s="2"/>
      <c r="ALV103" s="2"/>
      <c r="ALW103" s="2"/>
      <c r="AMK103" s="3"/>
      <c r="AML103" s="3"/>
      <c r="AMM103" s="3"/>
    </row>
    <row r="104" spans="1:1011 1025:1027" ht="16.5" thickBot="1">
      <c r="L104" s="185"/>
      <c r="M104" s="129"/>
      <c r="N104" s="129"/>
      <c r="O104" s="91"/>
      <c r="P104" s="91"/>
      <c r="Q104" s="91"/>
      <c r="ALU104" s="2"/>
      <c r="ALV104" s="2"/>
      <c r="ALW104" s="2"/>
      <c r="AMK104" s="3"/>
      <c r="AML104" s="3"/>
      <c r="AMM104" s="3"/>
    </row>
    <row r="105" spans="1:1011 1025:1027" ht="117" thickBot="1">
      <c r="L105" s="39" t="s">
        <v>40</v>
      </c>
      <c r="M105" s="171">
        <f>SUM(Q49,P97,N103)</f>
        <v>0</v>
      </c>
      <c r="N105" s="172"/>
      <c r="O105" s="172"/>
      <c r="P105" s="172"/>
      <c r="Q105" s="173"/>
    </row>
  </sheetData>
  <mergeCells count="65">
    <mergeCell ref="M33:M34"/>
    <mergeCell ref="B49:P49"/>
    <mergeCell ref="L103:L104"/>
    <mergeCell ref="M103:M104"/>
    <mergeCell ref="N103:N104"/>
    <mergeCell ref="O33:O34"/>
    <mergeCell ref="P33:P34"/>
    <mergeCell ref="N33:N34"/>
    <mergeCell ref="M105:Q105"/>
    <mergeCell ref="F53:F54"/>
    <mergeCell ref="D53:E53"/>
    <mergeCell ref="G53:H53"/>
    <mergeCell ref="I53:I54"/>
    <mergeCell ref="P53:P54"/>
    <mergeCell ref="J53:K53"/>
    <mergeCell ref="L53:L54"/>
    <mergeCell ref="M53:N53"/>
    <mergeCell ref="O53:O54"/>
    <mergeCell ref="B97:O97"/>
    <mergeCell ref="A56:A59"/>
    <mergeCell ref="B56:B59"/>
    <mergeCell ref="A53:A54"/>
    <mergeCell ref="B53:B54"/>
    <mergeCell ref="C53:C54"/>
    <mergeCell ref="A33:A34"/>
    <mergeCell ref="B33:B34"/>
    <mergeCell ref="K33:K34"/>
    <mergeCell ref="L33:L34"/>
    <mergeCell ref="I27:I31"/>
    <mergeCell ref="K27:K31"/>
    <mergeCell ref="L27:L31"/>
    <mergeCell ref="I33:I34"/>
    <mergeCell ref="J33:J34"/>
    <mergeCell ref="B5:B8"/>
    <mergeCell ref="J12:J14"/>
    <mergeCell ref="Q27:Q31"/>
    <mergeCell ref="A27:A31"/>
    <mergeCell ref="B27:B31"/>
    <mergeCell ref="F27:F31"/>
    <mergeCell ref="G27:G31"/>
    <mergeCell ref="H27:H31"/>
    <mergeCell ref="P12:P14"/>
    <mergeCell ref="M27:M31"/>
    <mergeCell ref="M12:M14"/>
    <mergeCell ref="N27:N31"/>
    <mergeCell ref="O27:O31"/>
    <mergeCell ref="P27:P31"/>
    <mergeCell ref="N12:N14"/>
    <mergeCell ref="O12:O14"/>
    <mergeCell ref="O1:Q1"/>
    <mergeCell ref="Q33:Q34"/>
    <mergeCell ref="Q12:Q14"/>
    <mergeCell ref="A2:A3"/>
    <mergeCell ref="B2:B3"/>
    <mergeCell ref="C2:C3"/>
    <mergeCell ref="I2:M2"/>
    <mergeCell ref="A12:A14"/>
    <mergeCell ref="B12:B14"/>
    <mergeCell ref="I12:I14"/>
    <mergeCell ref="K12:K14"/>
    <mergeCell ref="L12:L14"/>
    <mergeCell ref="D2:H2"/>
    <mergeCell ref="N2:P2"/>
    <mergeCell ref="Q2:Q3"/>
    <mergeCell ref="A5:A8"/>
  </mergeCells>
  <pageMargins left="0" right="0" top="0.39370078740157483" bottom="0.39370078740157483" header="0" footer="0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PPOŻ</vt:lpstr>
      <vt:lpstr>PPOŻ!Obszar_wydruku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Walczak-Rokita Anna</cp:lastModifiedBy>
  <cp:revision>100</cp:revision>
  <cp:lastPrinted>2023-02-10T08:11:24Z</cp:lastPrinted>
  <dcterms:created xsi:type="dcterms:W3CDTF">2014-09-12T12:42:02Z</dcterms:created>
  <dcterms:modified xsi:type="dcterms:W3CDTF">2024-02-09T10:24:49Z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2022-02-23T14:21:15.0781529+01:00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GRN-ec909159-08a0-45af-8d13-7e3d14655039</vt:lpwstr>
  </property>
  <property fmtid="{D5CDD505-2E9C-101B-9397-08002B2CF9AE}" pid="7" name="MFHash">
    <vt:lpwstr>HSb872qieZwiuymmnUrvx9Jf2mEhsRrm/dQIPr3ZNO8=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